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октябрь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утверждение'!$B$14:$I$198</definedName>
    <definedName name="_xlnm.Print_Area" localSheetId="0">'на утверждение'!$A$1:$I$198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7" i="3" l="1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<sst xmlns="http://schemas.openxmlformats.org/spreadsheetml/2006/main" count="22" uniqueCount="22">
  <si>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</si>
  <si>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</si>
  <si>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</si>
  <si>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</si>
  <si>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</si>
  <si>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</si>
  <si>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</si>
  <si>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</si>
  <si>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</si>
  <si>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</si>
  <si>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</si>
  <si>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</si>
  <si>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</si>
  <si>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</si>
  <si>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Руководитель</t>
  </si>
  <si>
    <t>Центрального управления Ростехнадзора</t>
  </si>
  <si>
    <t>Е.М.Тюменцев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</si>
  <si>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</si>
  <si>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</si>
  <si>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</si>
  <si>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</si>
  <si>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Дата проведения проверки знаний: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</si>
</sst>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6;&#1082;&#1090;&#1103;&#1073;&#1088;&#1100;/16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"КОНТУР ТОКА"</v>
          </cell>
          <cell r="G4" t="str">
            <v>Журжи</v>
          </cell>
          <cell r="H4" t="str">
            <v>Дмитрий</v>
          </cell>
          <cell r="I4" t="str">
            <v>Петрович</v>
          </cell>
          <cell r="K4" t="str">
            <v>Начальник ЭИЛ</v>
          </cell>
          <cell r="M4" t="str">
            <v>внеочередная</v>
          </cell>
          <cell r="N4" t="str">
            <v>административно-технический персонал, с правом испытания оборудования повышенным напряжением</v>
          </cell>
          <cell r="R4" t="str">
            <v>V до и выше 1000 В</v>
          </cell>
          <cell r="S4" t="str">
            <v>ПТЭЭСиС</v>
          </cell>
          <cell r="V4">
            <v>0.375</v>
          </cell>
        </row>
        <row r="5">
          <cell r="E5" t="str">
            <v>ООО "КОНТУР ТОКА"</v>
          </cell>
          <cell r="G5" t="str">
            <v>Поздняков</v>
          </cell>
          <cell r="H5" t="str">
            <v>Владимир</v>
          </cell>
          <cell r="I5" t="str">
            <v>Николаевич</v>
          </cell>
          <cell r="K5" t="str">
            <v>Инженер ЭИЛ</v>
          </cell>
          <cell r="M5" t="str">
            <v>внеочередная</v>
          </cell>
          <cell r="N5" t="str">
            <v>административно-технический персонал, с правом испытания оборудования повышенным напряжением</v>
          </cell>
          <cell r="R5" t="str">
            <v>V до и выше 1000 В</v>
          </cell>
          <cell r="S5" t="str">
            <v>ПТЭЭСиС</v>
          </cell>
          <cell r="V5">
            <v>0.375</v>
          </cell>
        </row>
        <row r="6">
          <cell r="E6" t="str">
            <v>ООО "КОНТУР ТОКА"</v>
          </cell>
          <cell r="G6" t="str">
            <v>Минеев</v>
          </cell>
          <cell r="H6" t="str">
            <v>Сергей</v>
          </cell>
          <cell r="I6" t="str">
            <v>Владимирович</v>
          </cell>
          <cell r="K6" t="str">
            <v>Инженер ЭИЛ</v>
          </cell>
          <cell r="M6" t="str">
            <v>внеочередная</v>
          </cell>
          <cell r="N6" t="str">
            <v>административно-технический персонал, с правом испытания оборудования повышенным напряжением</v>
          </cell>
          <cell r="R6" t="str">
            <v>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ООО "РАНТЬЕ ГРУПП"</v>
          </cell>
          <cell r="G7" t="str">
            <v>Мартынов</v>
          </cell>
          <cell r="H7" t="str">
            <v>Кирилл</v>
          </cell>
          <cell r="I7" t="str">
            <v>Васильевич</v>
          </cell>
          <cell r="K7" t="str">
            <v>главный инженер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ЗАО "АЦЕТИЛЕНОВАЯ СТАНЦИЯ "ЭКСК"</v>
          </cell>
          <cell r="G8" t="str">
            <v>Предыбайлов</v>
          </cell>
          <cell r="H8" t="str">
            <v>Владислав</v>
          </cell>
          <cell r="I8" t="str">
            <v>Владимирович</v>
          </cell>
          <cell r="K8" t="str">
            <v>Начальник ЭМО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"АЭРОПЛАСТ"</v>
          </cell>
          <cell r="G9" t="str">
            <v>Матвеев</v>
          </cell>
          <cell r="H9" t="str">
            <v>Алексей</v>
          </cell>
          <cell r="I9" t="str">
            <v>Валентинович</v>
          </cell>
          <cell r="K9" t="str">
            <v>Директор по качеству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"АЭРОПЛАСТ"</v>
          </cell>
          <cell r="G10" t="str">
            <v>Горбунов</v>
          </cell>
          <cell r="H10" t="str">
            <v>Геннадий</v>
          </cell>
          <cell r="I10" t="str">
            <v>Васильевич</v>
          </cell>
          <cell r="K10" t="str">
            <v>Директор по развитию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"АЭРОПЛАСТ"</v>
          </cell>
          <cell r="G11" t="str">
            <v>Алексеев</v>
          </cell>
          <cell r="H11" t="str">
            <v>Сергей</v>
          </cell>
          <cell r="I11" t="str">
            <v>Викторович</v>
          </cell>
          <cell r="K11" t="str">
            <v>Ведущий электрик</v>
          </cell>
          <cell r="M11" t="str">
            <v>внеочередная</v>
          </cell>
          <cell r="N11" t="str">
            <v>ремонтный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"АЭРОПЛАСТ"</v>
          </cell>
          <cell r="G12" t="str">
            <v>Яшин</v>
          </cell>
          <cell r="H12" t="str">
            <v>Даниил</v>
          </cell>
          <cell r="I12" t="str">
            <v>Юрьевич</v>
          </cell>
          <cell r="K12" t="str">
            <v>Механик</v>
          </cell>
          <cell r="M12" t="str">
            <v>первичная</v>
          </cell>
          <cell r="N12" t="str">
            <v>оперативно-ремонтный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"ЗВИ"</v>
          </cell>
          <cell r="G13" t="str">
            <v>Зеленов</v>
          </cell>
          <cell r="H13" t="str">
            <v>Вячеслав</v>
          </cell>
          <cell r="I13" t="str">
            <v>Андреевич</v>
          </cell>
          <cell r="K13" t="str">
            <v>главный энергетик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 "ТАГАНКА"</v>
          </cell>
          <cell r="G14" t="str">
            <v>Матвеев</v>
          </cell>
          <cell r="H14" t="str">
            <v>Алексей</v>
          </cell>
          <cell r="I14" t="str">
            <v>Анатольевич</v>
          </cell>
          <cell r="K14" t="str">
            <v>техник</v>
          </cell>
          <cell r="M14" t="str">
            <v>первичная</v>
          </cell>
          <cell r="N14" t="str">
            <v>оперативно-ремонтный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"ЗВИ"</v>
          </cell>
          <cell r="G15" t="str">
            <v>Богоявленский</v>
          </cell>
          <cell r="H15" t="str">
            <v>Иван</v>
          </cell>
          <cell r="I15" t="str">
            <v>Анатольевич</v>
          </cell>
          <cell r="K15" t="str">
            <v>Инженер КИПиА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"ЗВИ"</v>
          </cell>
          <cell r="G16" t="str">
            <v>Алимов</v>
          </cell>
          <cell r="H16" t="str">
            <v>Алексей</v>
          </cell>
          <cell r="I16" t="str">
            <v>Владимирович</v>
          </cell>
          <cell r="K16" t="str">
            <v>главный механик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"ЛЮКСМИКС"</v>
          </cell>
          <cell r="G17" t="str">
            <v>Шаронина</v>
          </cell>
          <cell r="H17" t="str">
            <v>Ольга</v>
          </cell>
          <cell r="I17" t="str">
            <v>Анатольевна</v>
          </cell>
          <cell r="K17" t="str">
            <v>генеральный директор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АО "ИСТРИНСКАЯ ТЕПЛОСЕТЬ"</v>
          </cell>
          <cell r="G18" t="str">
            <v>Пилякин</v>
          </cell>
          <cell r="H18" t="str">
            <v>Роман</v>
          </cell>
          <cell r="I18" t="str">
            <v>Викторович</v>
          </cell>
          <cell r="K18" t="str">
            <v>заместитель главного энергетика</v>
          </cell>
          <cell r="M18" t="str">
            <v>очередная</v>
          </cell>
          <cell r="N18" t="str">
            <v>административно-технический персонал, с правом испытания оборудования повышенным напряжением</v>
          </cell>
          <cell r="R18" t="str">
            <v>IV до и выше 1000 В</v>
          </cell>
          <cell r="S18" t="str">
            <v>ПТЭЭСиС</v>
          </cell>
          <cell r="V18">
            <v>0.375</v>
          </cell>
        </row>
        <row r="19">
          <cell r="E19" t="str">
            <v>АО "ИСТРИНСКАЯ ТЕПЛОСЕТЬ"</v>
          </cell>
          <cell r="G19" t="str">
            <v>Болдуев</v>
          </cell>
          <cell r="H19" t="str">
            <v>Александр</v>
          </cell>
          <cell r="I19" t="str">
            <v>Петрович</v>
          </cell>
          <cell r="K19" t="str">
            <v>инженер-энергетик</v>
          </cell>
          <cell r="M19" t="str">
            <v>очередная</v>
          </cell>
          <cell r="N19" t="str">
            <v>административно-технический персонал, с правом испытания оборудования повышенным напряжением</v>
          </cell>
          <cell r="R19" t="str">
            <v>IV до и выше 1000 В</v>
          </cell>
          <cell r="S19" t="str">
            <v>ПТЭЭСиС</v>
          </cell>
          <cell r="V19">
            <v>0.375</v>
          </cell>
        </row>
        <row r="20">
          <cell r="E20" t="str">
            <v>ООО "НОВА РОЛЛ - СТРЕЙЧ"</v>
          </cell>
          <cell r="G20" t="str">
            <v>Першанин</v>
          </cell>
          <cell r="H20" t="str">
            <v>Алексей</v>
          </cell>
          <cell r="I20" t="str">
            <v>Анатольевич</v>
          </cell>
          <cell r="K20" t="str">
            <v>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"РУССТРОЙИНВЕСТ"</v>
          </cell>
          <cell r="G21" t="str">
            <v>Курапин</v>
          </cell>
          <cell r="H21" t="str">
            <v>Евгений</v>
          </cell>
          <cell r="I21" t="str">
            <v>Петрович</v>
          </cell>
          <cell r="K21" t="str">
            <v>Главный энергетик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III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"УК "СОЛНЕЧНАЯ ДОЛИНА"</v>
          </cell>
          <cell r="G22" t="str">
            <v>Калинин</v>
          </cell>
          <cell r="H22" t="str">
            <v>Александр</v>
          </cell>
          <cell r="I22" t="str">
            <v>Витальевич</v>
          </cell>
          <cell r="K22" t="str">
            <v>Главный инженер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"КОМПЛЕКС 50"</v>
          </cell>
          <cell r="G23" t="str">
            <v>Тульзон</v>
          </cell>
          <cell r="H23" t="str">
            <v>Антон</v>
          </cell>
          <cell r="I23" t="str">
            <v>Владимирович</v>
          </cell>
          <cell r="K23" t="str">
            <v>Генеральный директор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"КЗС"</v>
          </cell>
          <cell r="G24" t="str">
            <v>Мазитов</v>
          </cell>
          <cell r="H24" t="str">
            <v>Ильнур</v>
          </cell>
          <cell r="I24" t="str">
            <v>Фанилович</v>
          </cell>
          <cell r="K24" t="str">
            <v>Начальник производства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III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"ИСК "АС"</v>
          </cell>
          <cell r="G25" t="str">
            <v xml:space="preserve">Нестеренко </v>
          </cell>
          <cell r="H25" t="str">
            <v>Олег</v>
          </cell>
          <cell r="I25" t="str">
            <v>Олегович</v>
          </cell>
          <cell r="K25" t="str">
            <v>Инженер</v>
          </cell>
          <cell r="L25" t="str">
            <v>2 года</v>
          </cell>
          <cell r="M25" t="str">
            <v>очередная</v>
          </cell>
          <cell r="N25" t="str">
            <v>административно-технический персонал, с правом испытания оборудования повышенным напряжением</v>
          </cell>
          <cell r="R25" t="str">
            <v>IV до и выше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МАУ "ОБЪЕДИНЕННАЯ ДИРЕКЦИЯ ПАРКОВ"</v>
          </cell>
          <cell r="G26" t="str">
            <v>Дерновой</v>
          </cell>
          <cell r="H26" t="str">
            <v>Олег</v>
          </cell>
          <cell r="I26" t="str">
            <v>Дмитриевич</v>
          </cell>
          <cell r="K26" t="str">
            <v>Главный энергетик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"РКС"</v>
          </cell>
          <cell r="G27" t="str">
            <v>Меньшов</v>
          </cell>
          <cell r="H27" t="str">
            <v>Андрей</v>
          </cell>
          <cell r="I27" t="str">
            <v>Игоревич</v>
          </cell>
          <cell r="K27" t="str">
            <v>Заместитель генерального директора по энергетике и автоматизации</v>
          </cell>
          <cell r="L27" t="str">
            <v>1 год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"РКС"</v>
          </cell>
          <cell r="G28" t="str">
            <v>Азарсков</v>
          </cell>
          <cell r="H28" t="str">
            <v>Сергей</v>
          </cell>
          <cell r="I28" t="str">
            <v>Александрович</v>
          </cell>
          <cell r="K28" t="str">
            <v xml:space="preserve">Начальник участка </v>
          </cell>
          <cell r="L28" t="str">
            <v>2 год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"ППК Косино"</v>
          </cell>
          <cell r="G29" t="str">
            <v>Музаффаров</v>
          </cell>
          <cell r="H29" t="str">
            <v>Алексей</v>
          </cell>
          <cell r="I29" t="str">
            <v>Абдулвахитович</v>
          </cell>
          <cell r="K29" t="str">
            <v>Руководитель департамента эксплуатации</v>
          </cell>
          <cell r="L29" t="str">
            <v>4 лет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"ДЕСТЕК"</v>
          </cell>
          <cell r="G30" t="str">
            <v>Бледных</v>
          </cell>
          <cell r="H30" t="str">
            <v>Сергей</v>
          </cell>
          <cell r="I30" t="str">
            <v>Александрович</v>
          </cell>
          <cell r="K30" t="str">
            <v>заместитель ген.директора по производству</v>
          </cell>
          <cell r="L30" t="str">
            <v>3 года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"ФлэймПруф"</v>
          </cell>
          <cell r="G31" t="str">
            <v>Боцкин</v>
          </cell>
          <cell r="H31" t="str">
            <v>Салават</v>
          </cell>
          <cell r="I31" t="str">
            <v>Хамзяевич</v>
          </cell>
          <cell r="K31" t="str">
            <v>исполнительный директор</v>
          </cell>
          <cell r="L31" t="str">
            <v>14 лет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"ФлэймПруф"</v>
          </cell>
          <cell r="G32" t="str">
            <v>Прочухан</v>
          </cell>
          <cell r="H32" t="str">
            <v>Николай</v>
          </cell>
          <cell r="I32" t="str">
            <v>Алексеевич</v>
          </cell>
          <cell r="K32" t="str">
            <v>главный инженер</v>
          </cell>
          <cell r="L32" t="str">
            <v>11 лет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"ФлэймПруф"</v>
          </cell>
          <cell r="G33" t="str">
            <v>Рульков</v>
          </cell>
          <cell r="H33" t="str">
            <v>Александр</v>
          </cell>
          <cell r="I33" t="str">
            <v>Викторович</v>
          </cell>
          <cell r="K33" t="str">
            <v>начальник отдела снабжения</v>
          </cell>
          <cell r="L33" t="str">
            <v>13 лет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"ФлэймПруф"</v>
          </cell>
          <cell r="G34" t="str">
            <v>Рулькова</v>
          </cell>
          <cell r="H34" t="str">
            <v>Елена</v>
          </cell>
          <cell r="I34" t="str">
            <v>Алексеевна</v>
          </cell>
          <cell r="K34" t="str">
            <v>производитель работ</v>
          </cell>
          <cell r="L34" t="str">
            <v>7 лет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"ИНТЕРСЭН-ПЛЮС"</v>
          </cell>
          <cell r="G35" t="str">
            <v>Алимов</v>
          </cell>
          <cell r="H35" t="str">
            <v>Вахит</v>
          </cell>
          <cell r="I35" t="str">
            <v>Вялитович</v>
          </cell>
          <cell r="K35" t="str">
            <v>Мастер участка</v>
          </cell>
          <cell r="L35" t="str">
            <v>4 года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 НПЦКТ"</v>
          </cell>
          <cell r="G36" t="str">
            <v>Афонькин</v>
          </cell>
          <cell r="H36" t="str">
            <v>Юрий</v>
          </cell>
          <cell r="I36" t="str">
            <v>Викторович</v>
          </cell>
          <cell r="K36" t="str">
            <v>Технический директор</v>
          </cell>
          <cell r="L36" t="str">
            <v>3 года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"Белый парус-Щёлково"</v>
          </cell>
          <cell r="G37" t="str">
            <v>Абрамов</v>
          </cell>
          <cell r="H37" t="str">
            <v>Александр</v>
          </cell>
          <cell r="I37" t="str">
            <v>Валерьевич</v>
          </cell>
          <cell r="K37" t="str">
            <v>инженер по эксплуатации</v>
          </cell>
          <cell r="L37" t="str">
            <v>2 года</v>
          </cell>
          <cell r="M37" t="str">
            <v>очередная</v>
          </cell>
          <cell r="N37" t="str">
            <v>руководящий работник</v>
          </cell>
          <cell r="S37" t="str">
            <v>ПТЭТЭ</v>
          </cell>
          <cell r="V37">
            <v>0.39583333333333331</v>
          </cell>
        </row>
        <row r="38">
          <cell r="E38" t="str">
            <v>ООО "ТРОЙКА КОМФОРТ"</v>
          </cell>
          <cell r="G38" t="str">
            <v>Каипов</v>
          </cell>
          <cell r="H38" t="str">
            <v>Сабир</v>
          </cell>
          <cell r="I38" t="str">
            <v>Джабраилович</v>
          </cell>
          <cell r="K38" t="str">
            <v>Главный энергетик</v>
          </cell>
          <cell r="L38" t="str">
            <v>6 лет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"Два капитана"</v>
          </cell>
          <cell r="G39" t="str">
            <v xml:space="preserve">Коновалов </v>
          </cell>
          <cell r="H39" t="str">
            <v>Сергей</v>
          </cell>
          <cell r="I39" t="str">
            <v>Владимирович</v>
          </cell>
          <cell r="K39" t="str">
            <v>заведующий складом</v>
          </cell>
          <cell r="L39" t="str">
            <v>14 лет 11 мес.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УК "ФРАГРА"</v>
          </cell>
          <cell r="G40" t="str">
            <v xml:space="preserve">Милованов  </v>
          </cell>
          <cell r="H40" t="str">
            <v>Евгений</v>
          </cell>
          <cell r="I40" t="str">
            <v>Александрович</v>
          </cell>
          <cell r="K40" t="str">
            <v>Начальник отдела</v>
          </cell>
          <cell r="L40" t="str">
            <v>9 мес</v>
          </cell>
          <cell r="M40" t="str">
            <v>первичная</v>
          </cell>
          <cell r="N40" t="str">
            <v>управленческий персонал</v>
          </cell>
          <cell r="S40" t="str">
            <v>ПТЭТЭ</v>
          </cell>
          <cell r="V40">
            <v>0.39583333333333331</v>
          </cell>
        </row>
        <row r="41">
          <cell r="E41" t="str">
            <v>АО "АРТСОК"</v>
          </cell>
          <cell r="G41" t="str">
            <v>Афанасьев</v>
          </cell>
          <cell r="H41" t="str">
            <v>Анатолий</v>
          </cell>
          <cell r="I41" t="str">
            <v>Юрьевич</v>
          </cell>
          <cell r="K41" t="str">
            <v>Начальник отдела</v>
          </cell>
          <cell r="L41" t="str">
            <v>13 лет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"Сады Майендорф"</v>
          </cell>
          <cell r="G42" t="str">
            <v xml:space="preserve">Пестременко </v>
          </cell>
          <cell r="H42" t="str">
            <v xml:space="preserve">Александр </v>
          </cell>
          <cell r="I42" t="str">
            <v>Семенович</v>
          </cell>
          <cell r="K42" t="str">
            <v>Главный инженер</v>
          </cell>
          <cell r="L42" t="str">
            <v>6 дней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"Сады Майендорф"</v>
          </cell>
          <cell r="G43" t="str">
            <v>Коваленко</v>
          </cell>
          <cell r="H43" t="str">
            <v xml:space="preserve">Александр </v>
          </cell>
          <cell r="I43" t="str">
            <v>Геннадиевич</v>
          </cell>
          <cell r="K43" t="str">
            <v>Заместитель Главного инженера</v>
          </cell>
          <cell r="L43" t="str">
            <v>2 недели</v>
          </cell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"Сады Майендорф"</v>
          </cell>
          <cell r="G44" t="str">
            <v xml:space="preserve">Матвеев </v>
          </cell>
          <cell r="H44" t="str">
            <v xml:space="preserve">Владимир </v>
          </cell>
          <cell r="I44" t="str">
            <v>Васильевич</v>
          </cell>
          <cell r="K44" t="str">
            <v>Инженер энергетик</v>
          </cell>
          <cell r="L44" t="str">
            <v>9лет 11 мес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ИП Таштандинов В.Б.</v>
          </cell>
          <cell r="G45" t="str">
            <v>Таштандинов</v>
          </cell>
          <cell r="H45" t="str">
            <v>Василий</v>
          </cell>
          <cell r="I45" t="str">
            <v>Борисович</v>
          </cell>
          <cell r="K45" t="str">
            <v>инженер</v>
          </cell>
          <cell r="L45" t="str">
            <v>10 лет</v>
          </cell>
          <cell r="M45" t="str">
            <v>первичная</v>
          </cell>
          <cell r="N45" t="str">
            <v>управленческий персонал</v>
          </cell>
          <cell r="S45" t="str">
            <v>ПТЭТЭ</v>
          </cell>
          <cell r="V45">
            <v>0.39583333333333331</v>
          </cell>
        </row>
        <row r="46">
          <cell r="E46" t="str">
            <v>ООО «ФЛЕКС КРАФТ»</v>
          </cell>
          <cell r="G46" t="str">
            <v>Киселев</v>
          </cell>
          <cell r="H46" t="str">
            <v>Николай</v>
          </cell>
          <cell r="I46" t="str">
            <v>Васильевич</v>
          </cell>
          <cell r="K46" t="str">
            <v>Инженер по ремонту и обслуживанию оборудования</v>
          </cell>
          <cell r="L46" t="str">
            <v>5 месяцев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Филиал АО "Илим Гофра" в г. Дмитрове</v>
          </cell>
          <cell r="G47" t="str">
            <v>Шибаев</v>
          </cell>
          <cell r="H47" t="str">
            <v>Владимир</v>
          </cell>
          <cell r="I47" t="str">
            <v>Юрьевич</v>
          </cell>
          <cell r="K47" t="str">
            <v>Инженер - энергетик</v>
          </cell>
          <cell r="L47" t="str">
            <v>2 месяца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III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"АЛПЛА"</v>
          </cell>
          <cell r="G48" t="str">
            <v>Никитинский</v>
          </cell>
          <cell r="H48" t="str">
            <v>Вячеслав</v>
          </cell>
          <cell r="I48" t="str">
            <v>Васильевич</v>
          </cell>
          <cell r="K48" t="str">
            <v>Инженер-электроник</v>
          </cell>
          <cell r="L48" t="str">
            <v>11лет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 xml:space="preserve">АО  "МСК-1" </v>
          </cell>
          <cell r="G49" t="str">
            <v>Щурин</v>
          </cell>
          <cell r="H49" t="str">
            <v xml:space="preserve">Михаил </v>
          </cell>
          <cell r="I49" t="str">
            <v>Михайлович</v>
          </cell>
          <cell r="K49" t="str">
            <v>начальник  инженерно-технического отдела</v>
          </cell>
          <cell r="L49" t="str">
            <v>3 месяца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 xml:space="preserve">АО  "МСК-1" </v>
          </cell>
          <cell r="G50" t="str">
            <v xml:space="preserve">Чербаев </v>
          </cell>
          <cell r="H50" t="str">
            <v>Николай</v>
          </cell>
          <cell r="I50" t="str">
            <v>Владимирович</v>
          </cell>
          <cell r="K50" t="str">
            <v>Зам.главного инженера</v>
          </cell>
          <cell r="L50" t="str">
            <v>6 месяцев</v>
          </cell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«РЛ-Тех»</v>
          </cell>
          <cell r="G51" t="str">
            <v>Федюнин</v>
          </cell>
          <cell r="H51" t="str">
            <v>Владислав</v>
          </cell>
          <cell r="I51" t="str">
            <v xml:space="preserve">  Владимирович     </v>
          </cell>
          <cell r="K51" t="str">
            <v>Главный энергетик</v>
          </cell>
          <cell r="L51" t="str">
            <v>22 года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«РЛ-Тех»</v>
          </cell>
          <cell r="G52" t="str">
            <v>Григорьев</v>
          </cell>
          <cell r="H52" t="str">
            <v>Вячеслав</v>
          </cell>
          <cell r="I52" t="str">
            <v>Егорович</v>
          </cell>
          <cell r="K52" t="str">
            <v>Слесарь-электромеханик</v>
          </cell>
          <cell r="L52" t="str">
            <v>3 года</v>
          </cell>
          <cell r="M52" t="str">
            <v>очередная</v>
          </cell>
          <cell r="N52" t="str">
            <v>Оперативно-ремонтный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"ДМЗ"  им. Н.П. Федорова"</v>
          </cell>
          <cell r="G53" t="str">
            <v>Павленко</v>
          </cell>
          <cell r="H53" t="str">
            <v xml:space="preserve"> Константин </v>
          </cell>
          <cell r="I53" t="str">
            <v>Эдуардович</v>
          </cell>
          <cell r="K53" t="str">
            <v>мастер по ремонту котельного оборудования</v>
          </cell>
          <cell r="L53" t="str">
            <v>10 лет</v>
          </cell>
          <cell r="M53" t="str">
            <v>очередная</v>
          </cell>
          <cell r="N53" t="str">
            <v>руководящий работник</v>
          </cell>
          <cell r="S53" t="str">
            <v>ПТЭТЭ</v>
          </cell>
          <cell r="V53">
            <v>0.41666666666666669</v>
          </cell>
        </row>
        <row r="54">
          <cell r="E54" t="str">
            <v>АО "ДМЗ"  им. Н.П. Федорова"</v>
          </cell>
          <cell r="G54" t="str">
            <v xml:space="preserve">Михеев </v>
          </cell>
          <cell r="H54" t="str">
            <v xml:space="preserve">Геннадий </v>
          </cell>
          <cell r="I54" t="str">
            <v>Владимирович</v>
          </cell>
          <cell r="K54" t="str">
            <v>начальник теплоэнергетического участка</v>
          </cell>
          <cell r="L54" t="str">
            <v>11 лет</v>
          </cell>
          <cell r="M54" t="str">
            <v>очередная</v>
          </cell>
          <cell r="N54" t="str">
            <v>руководящий работник</v>
          </cell>
          <cell r="S54" t="str">
            <v>ПТЭТЭ</v>
          </cell>
          <cell r="V54">
            <v>0.41666666666666669</v>
          </cell>
        </row>
        <row r="55">
          <cell r="E55" t="str">
            <v>АО "ДМЗ"  им. Н.П. Федорова"</v>
          </cell>
          <cell r="G55" t="str">
            <v xml:space="preserve">Улас </v>
          </cell>
          <cell r="H55" t="str">
            <v xml:space="preserve">Алексей </v>
          </cell>
          <cell r="I55" t="str">
            <v>Олегович</v>
          </cell>
          <cell r="K55" t="str">
            <v>начальник участка генерации</v>
          </cell>
          <cell r="L55" t="str">
            <v>4 года</v>
          </cell>
          <cell r="M55" t="str">
            <v>очередная</v>
          </cell>
          <cell r="N55" t="str">
            <v>руководящий работник</v>
          </cell>
          <cell r="S55" t="str">
            <v>ПТЭТЭ</v>
          </cell>
          <cell r="V55">
            <v>0.41666666666666669</v>
          </cell>
        </row>
        <row r="56">
          <cell r="E56" t="str">
            <v>АО "ДМЗ"  им. Н.П. Федорова"</v>
          </cell>
          <cell r="G56" t="str">
            <v xml:space="preserve">Попов </v>
          </cell>
          <cell r="H56" t="str">
            <v xml:space="preserve">Вячеслав </v>
          </cell>
          <cell r="I56" t="str">
            <v>Евгеньевич</v>
          </cell>
          <cell r="K56" t="str">
            <v>заместитель главного энергетика по теплоэнергетике и пневмосистемам</v>
          </cell>
          <cell r="L56" t="str">
            <v>5 лет</v>
          </cell>
          <cell r="M56" t="str">
            <v>очередная</v>
          </cell>
          <cell r="N56" t="str">
            <v>руководитель структурного подразделения</v>
          </cell>
          <cell r="S56" t="str">
            <v>ПТЭТЭ</v>
          </cell>
          <cell r="V56">
            <v>0.41666666666666669</v>
          </cell>
        </row>
        <row r="57">
          <cell r="E57" t="str">
            <v>АНОО ДПО «Интеллект»</v>
          </cell>
          <cell r="G57" t="str">
            <v>Якушева</v>
          </cell>
          <cell r="H57" t="str">
            <v>Ольга</v>
          </cell>
          <cell r="I57" t="str">
            <v>Александровна</v>
          </cell>
          <cell r="K57" t="str">
            <v>Главный специалист</v>
          </cell>
          <cell r="L57" t="str">
            <v>3 года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"СЫРОВАР"</v>
          </cell>
          <cell r="G58" t="str">
            <v>Чанин</v>
          </cell>
          <cell r="H58" t="str">
            <v xml:space="preserve">Георгий </v>
          </cell>
          <cell r="I58" t="str">
            <v>Александрович</v>
          </cell>
          <cell r="K58" t="str">
            <v>Главный инженер</v>
          </cell>
          <cell r="L58" t="str">
            <v>1 год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IV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"АКСИОМА-СБ"</v>
          </cell>
          <cell r="G59" t="str">
            <v xml:space="preserve">Сичкарь </v>
          </cell>
          <cell r="H59" t="str">
            <v>Игорь</v>
          </cell>
          <cell r="I59" t="str">
            <v xml:space="preserve"> Николаевич</v>
          </cell>
          <cell r="K59" t="str">
            <v>Инженер</v>
          </cell>
          <cell r="L59" t="str">
            <v>5 лет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"Энерго-К"</v>
          </cell>
          <cell r="G60" t="str">
            <v xml:space="preserve">Курышев </v>
          </cell>
          <cell r="H60" t="str">
            <v>Александр</v>
          </cell>
          <cell r="I60" t="str">
            <v>Александрович</v>
          </cell>
          <cell r="K60" t="str">
            <v>Начальник электролаблратории</v>
          </cell>
          <cell r="L60" t="str">
            <v>1 год</v>
          </cell>
          <cell r="M60" t="str">
            <v>внеочередная</v>
          </cell>
          <cell r="N60" t="str">
            <v>административно-технический персонал, с правом испытания оборудования повышенным напряжением</v>
          </cell>
          <cell r="R60" t="str">
            <v>V до и выше 1000 В</v>
          </cell>
          <cell r="S60" t="str">
            <v>ПТЭЭСиС</v>
          </cell>
          <cell r="V60">
            <v>0.41666666666666669</v>
          </cell>
        </row>
        <row r="61">
          <cell r="E61" t="str">
            <v>ООО "Энерго-К"</v>
          </cell>
          <cell r="G61" t="str">
            <v xml:space="preserve">Курышев </v>
          </cell>
          <cell r="H61" t="str">
            <v>Дмитрий</v>
          </cell>
          <cell r="I61" t="str">
            <v>Александрович</v>
          </cell>
          <cell r="K61" t="str">
            <v>Инженер электролаборатории</v>
          </cell>
          <cell r="L61" t="str">
            <v>1 год</v>
          </cell>
          <cell r="M61" t="str">
            <v>внеочередная</v>
          </cell>
          <cell r="N61" t="str">
            <v>административно-технический персонал, с правом испытания оборудования повышенным напряжением</v>
          </cell>
          <cell r="R61" t="str">
            <v>IV до и выше 1000 В</v>
          </cell>
          <cell r="S61" t="str">
            <v>ПТЭЭСиС</v>
          </cell>
          <cell r="V61">
            <v>0.41666666666666669</v>
          </cell>
        </row>
        <row r="62">
          <cell r="E62" t="str">
            <v>ООО "Энерго-К"</v>
          </cell>
          <cell r="G62" t="str">
            <v>Ахкамов</v>
          </cell>
          <cell r="H62" t="str">
            <v>Радик</v>
          </cell>
          <cell r="I62" t="str">
            <v>Мухамедфазылович</v>
          </cell>
          <cell r="K62" t="str">
            <v>Инженер электролаборатории</v>
          </cell>
          <cell r="L62" t="str">
            <v>1 год</v>
          </cell>
          <cell r="M62" t="str">
            <v>внеочередная</v>
          </cell>
          <cell r="N62" t="str">
            <v>административно-технический персонал, с правом испытания оборудования повышенным напряжением</v>
          </cell>
          <cell r="R62" t="str">
            <v>IV до и выше 1000 В</v>
          </cell>
          <cell r="S62" t="str">
            <v>ПТЭЭСиС</v>
          </cell>
          <cell r="V62">
            <v>0.41666666666666669</v>
          </cell>
        </row>
        <row r="63">
          <cell r="E63" t="str">
            <v>ООО "Давыдово"</v>
          </cell>
          <cell r="G63" t="str">
            <v xml:space="preserve">Медведев </v>
          </cell>
          <cell r="H63" t="str">
            <v xml:space="preserve">Алексей </v>
          </cell>
          <cell r="I63" t="str">
            <v>Сергеевич</v>
          </cell>
          <cell r="K63" t="str">
            <v>Главный энергетик</v>
          </cell>
          <cell r="L63" t="str">
            <v>5 лет</v>
          </cell>
          <cell r="M63" t="str">
            <v xml:space="preserve">Очередная 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"ЭЛЭНЕРГО"</v>
          </cell>
          <cell r="G64" t="str">
            <v xml:space="preserve">Бирюков </v>
          </cell>
          <cell r="H64" t="str">
            <v xml:space="preserve">Павел </v>
          </cell>
          <cell r="I64" t="str">
            <v>Вячеславович</v>
          </cell>
          <cell r="K64" t="str">
            <v>Бригадир</v>
          </cell>
          <cell r="L64" t="str">
            <v xml:space="preserve">4 года </v>
          </cell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"ЭЛЭНЕРГО"</v>
          </cell>
          <cell r="G65" t="str">
            <v xml:space="preserve">Шелестюк </v>
          </cell>
          <cell r="H65" t="str">
            <v>Анатолий</v>
          </cell>
          <cell r="I65" t="str">
            <v xml:space="preserve"> Григорьевич</v>
          </cell>
          <cell r="K65" t="str">
            <v>Начальник электротехнической лаборатории</v>
          </cell>
          <cell r="L65" t="str">
            <v>8 лет</v>
          </cell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"ЭЛЭНЕРГО"</v>
          </cell>
          <cell r="G66" t="str">
            <v xml:space="preserve">Шуньков </v>
          </cell>
          <cell r="H66" t="str">
            <v xml:space="preserve">Александр </v>
          </cell>
          <cell r="I66" t="str">
            <v>Валентинович</v>
          </cell>
          <cell r="K66" t="str">
            <v>Инженер по подготовке производства НКУ</v>
          </cell>
          <cell r="L66" t="str">
            <v xml:space="preserve">5 лет </v>
          </cell>
          <cell r="M66" t="str">
            <v>первичная</v>
          </cell>
          <cell r="N66" t="str">
            <v>административно—технический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"ЭЛЭНЕРГО"</v>
          </cell>
          <cell r="G67" t="str">
            <v xml:space="preserve">Никитюк </v>
          </cell>
          <cell r="H67" t="str">
            <v xml:space="preserve">Олег </v>
          </cell>
          <cell r="I67" t="str">
            <v>Степанович</v>
          </cell>
          <cell r="K67" t="str">
            <v>Инженер цеха сборки RMI</v>
          </cell>
          <cell r="L67" t="str">
            <v xml:space="preserve">7 лет </v>
          </cell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"Автоторгсервис"</v>
          </cell>
          <cell r="G68" t="str">
            <v>Приходько</v>
          </cell>
          <cell r="H68" t="str">
            <v>Виктор</v>
          </cell>
          <cell r="I68" t="str">
            <v>Алексеевич</v>
          </cell>
          <cell r="K68" t="str">
            <v>Главный инженер</v>
          </cell>
          <cell r="L68" t="str">
            <v>16 л 2 м</v>
          </cell>
          <cell r="M68" t="str">
            <v>первичная</v>
          </cell>
          <cell r="N68" t="str">
            <v xml:space="preserve">руководящий работник </v>
          </cell>
          <cell r="S68" t="str">
            <v>ПТЭТЭ</v>
          </cell>
          <cell r="V68">
            <v>0.4375</v>
          </cell>
        </row>
        <row r="69">
          <cell r="E69" t="str">
            <v>ООО "Автоторгсервис"</v>
          </cell>
          <cell r="G69" t="str">
            <v>Попов</v>
          </cell>
          <cell r="H69" t="str">
            <v>Андрей</v>
          </cell>
          <cell r="I69" t="str">
            <v>Анатольевич</v>
          </cell>
          <cell r="K69" t="str">
            <v>Заместитель главного инженера</v>
          </cell>
          <cell r="L69" t="str">
            <v>16 л 1 м</v>
          </cell>
          <cell r="M69" t="str">
            <v>первичная</v>
          </cell>
          <cell r="N69" t="str">
            <v xml:space="preserve">руководящий работник </v>
          </cell>
          <cell r="S69" t="str">
            <v>ПТЭТЭ</v>
          </cell>
          <cell r="V69">
            <v>0.4375</v>
          </cell>
        </row>
        <row r="70">
          <cell r="E70" t="str">
            <v>ООО "ЛОТОШИНО МАРЛЕН"</v>
          </cell>
          <cell r="G70" t="str">
            <v>Лопатухин</v>
          </cell>
          <cell r="H70" t="str">
            <v>Михаил</v>
          </cell>
          <cell r="I70" t="str">
            <v>Владимирович</v>
          </cell>
          <cell r="K70" t="str">
            <v>генеральный директор</v>
          </cell>
          <cell r="L70" t="str">
            <v>6 месяцев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"Аполло-Рида РУС"</v>
          </cell>
          <cell r="G71" t="str">
            <v>Приходько</v>
          </cell>
          <cell r="H71" t="str">
            <v>Виктор</v>
          </cell>
          <cell r="I71" t="str">
            <v>Алексеевич</v>
          </cell>
          <cell r="K71" t="str">
            <v>Главный инженер</v>
          </cell>
          <cell r="L71" t="str">
            <v>16 л 2 м</v>
          </cell>
          <cell r="M71" t="str">
            <v>первичная</v>
          </cell>
          <cell r="N71" t="str">
            <v xml:space="preserve">руководящий работник </v>
          </cell>
          <cell r="S71" t="str">
            <v>ПТЭТЭ</v>
          </cell>
          <cell r="V71">
            <v>0.4375</v>
          </cell>
        </row>
        <row r="72">
          <cell r="E72" t="str">
            <v>ООО "Аполло-Рида РУС"</v>
          </cell>
          <cell r="G72" t="str">
            <v>Попов</v>
          </cell>
          <cell r="H72" t="str">
            <v>Андрей</v>
          </cell>
          <cell r="I72" t="str">
            <v>Анатольевич</v>
          </cell>
          <cell r="K72" t="str">
            <v>Инженер по эксплуатации зданий и сооружений</v>
          </cell>
          <cell r="L72" t="str">
            <v>16 л 1 м</v>
          </cell>
          <cell r="M72" t="str">
            <v>первичная</v>
          </cell>
          <cell r="N72" t="str">
            <v xml:space="preserve">руководящий работник </v>
          </cell>
          <cell r="S72" t="str">
            <v>ПТЭТЭ</v>
          </cell>
          <cell r="V72">
            <v>0.4375</v>
          </cell>
        </row>
        <row r="73">
          <cell r="E73" t="str">
            <v>ООО "Аполло-Рида РУС"</v>
          </cell>
          <cell r="G73" t="str">
            <v>Ефимов</v>
          </cell>
          <cell r="H73" t="str">
            <v>Олег</v>
          </cell>
          <cell r="I73" t="str">
            <v>Алексеевич</v>
          </cell>
          <cell r="K73" t="str">
            <v>Техник-электрик</v>
          </cell>
          <cell r="L73" t="str">
            <v>3 г 6 м</v>
          </cell>
          <cell r="M73" t="str">
            <v>первичная</v>
          </cell>
          <cell r="N73" t="str">
            <v>специалист</v>
          </cell>
          <cell r="S73" t="str">
            <v>ПТЭТЭ</v>
          </cell>
          <cell r="V73">
            <v>0.4375</v>
          </cell>
        </row>
        <row r="74">
          <cell r="E74" t="str">
            <v>ООО «ТК-ИНВЕСТ»</v>
          </cell>
          <cell r="G74" t="str">
            <v xml:space="preserve">Близнецов </v>
          </cell>
          <cell r="H74" t="str">
            <v xml:space="preserve">Вячеслав </v>
          </cell>
          <cell r="I74" t="str">
            <v xml:space="preserve">Алексеевич </v>
          </cell>
          <cell r="K74" t="str">
            <v>Заместитель директора по производству</v>
          </cell>
          <cell r="L74" t="str">
            <v>7 лет</v>
          </cell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«ТК-ИНВЕСТ»</v>
          </cell>
          <cell r="G75" t="str">
            <v>Лях</v>
          </cell>
          <cell r="H75" t="str">
            <v xml:space="preserve">Андрей </v>
          </cell>
          <cell r="I75" t="str">
            <v>Владимирович</v>
          </cell>
          <cell r="K75" t="str">
            <v xml:space="preserve">Директор по эксплуатации </v>
          </cell>
          <cell r="L75" t="str">
            <v xml:space="preserve">6, 6 лет 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«ТК-ИНВЕСТ»</v>
          </cell>
          <cell r="G76" t="str">
            <v>Саттаров</v>
          </cell>
          <cell r="H76" t="str">
            <v>Рустам</v>
          </cell>
          <cell r="I76" t="str">
            <v xml:space="preserve">Газнавиевич </v>
          </cell>
          <cell r="K76" t="str">
            <v>Главный механик</v>
          </cell>
          <cell r="L76" t="str">
            <v xml:space="preserve">5,3 лет 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«ТК-ИНВЕСТ»</v>
          </cell>
          <cell r="G77" t="str">
            <v>Снежко</v>
          </cell>
          <cell r="H77" t="str">
            <v xml:space="preserve">Денис </v>
          </cell>
          <cell r="I77" t="str">
            <v>Александрович</v>
          </cell>
          <cell r="K77" t="str">
            <v>Начальник сварочного участка</v>
          </cell>
          <cell r="L77" t="str">
            <v>4 года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"МПОТК "ТЕХНОКОМПЛЕКТ"</v>
          </cell>
          <cell r="G78" t="str">
            <v>Сивяков</v>
          </cell>
          <cell r="H78" t="str">
            <v>Алексей</v>
          </cell>
          <cell r="I78" t="str">
            <v>Викторович</v>
          </cell>
          <cell r="K78" t="str">
            <v>Инженер-энергетик</v>
          </cell>
          <cell r="L78" t="str">
            <v>14лет</v>
          </cell>
          <cell r="M78" t="str">
            <v>очередная</v>
          </cell>
          <cell r="N78" t="str">
            <v>административно-технический персонал, с правом испытания оборудования повышенным напряжением</v>
          </cell>
          <cell r="R78" t="str">
            <v>V до и выше 1000 В</v>
          </cell>
          <cell r="S78" t="str">
            <v>ПТЭЭСиС</v>
          </cell>
          <cell r="V78">
            <v>0.4375</v>
          </cell>
        </row>
        <row r="79">
          <cell r="E79" t="str">
            <v>ООО "РИК"</v>
          </cell>
          <cell r="G79" t="str">
            <v xml:space="preserve">Родионов </v>
          </cell>
          <cell r="H79" t="str">
            <v xml:space="preserve">Алексей </v>
          </cell>
          <cell r="I79" t="str">
            <v>Анатольевич</v>
          </cell>
          <cell r="K79" t="str">
            <v>Технический директор</v>
          </cell>
          <cell r="L79" t="str">
            <v>6 лет 6 мес</v>
          </cell>
          <cell r="M79" t="str">
            <v>первичная</v>
          </cell>
          <cell r="N79" t="str">
            <v>управленческий персонал</v>
          </cell>
          <cell r="S79" t="str">
            <v>ПТЭТЭ</v>
          </cell>
          <cell r="V79">
            <v>0.4375</v>
          </cell>
        </row>
        <row r="80">
          <cell r="E80" t="str">
            <v>ООО "ГТС"</v>
          </cell>
          <cell r="G80" t="str">
            <v>Нестеренко</v>
          </cell>
          <cell r="H80" t="str">
            <v xml:space="preserve">Анатолий </v>
          </cell>
          <cell r="I80" t="str">
            <v>Андреевич</v>
          </cell>
          <cell r="K80" t="str">
            <v>Главный инженер</v>
          </cell>
          <cell r="L80" t="str">
            <v>3 года в организации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ПТЭЭСиС</v>
          </cell>
          <cell r="V80">
            <v>0.4375</v>
          </cell>
        </row>
        <row r="81">
          <cell r="E81" t="str">
            <v>ООО "ГТС"</v>
          </cell>
          <cell r="G81" t="str">
            <v xml:space="preserve">Бекетов </v>
          </cell>
          <cell r="H81" t="str">
            <v>Дмитрий</v>
          </cell>
          <cell r="I81" t="str">
            <v>Леонидович</v>
          </cell>
          <cell r="K81" t="str">
            <v>Начальник участка технического обслуживания и ремонта</v>
          </cell>
          <cell r="L81" t="str">
            <v>1 год в организации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IV до и выше 1000 В</v>
          </cell>
          <cell r="S81" t="str">
            <v>ПТЭЭСиС</v>
          </cell>
          <cell r="V81">
            <v>0.4375</v>
          </cell>
        </row>
        <row r="82">
          <cell r="E82" t="str">
            <v>ООО "ГТС"</v>
          </cell>
          <cell r="G82" t="str">
            <v xml:space="preserve">Зубрицкий </v>
          </cell>
          <cell r="H82" t="str">
            <v>Сергей</v>
          </cell>
          <cell r="I82" t="str">
            <v>Александрович</v>
          </cell>
          <cell r="K82" t="str">
            <v>Заместитель главного инженера по эксплуатации</v>
          </cell>
          <cell r="L82" t="str">
            <v xml:space="preserve"> 3 года в организации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V до и выше 1000 В</v>
          </cell>
          <cell r="S82" t="str">
            <v>ПТЭЭСиС</v>
          </cell>
          <cell r="V82">
            <v>0.4375</v>
          </cell>
        </row>
        <row r="83">
          <cell r="E83" t="str">
            <v>ООО "Ядро Фаб Дубна"</v>
          </cell>
          <cell r="G83" t="str">
            <v xml:space="preserve">Лазарев </v>
          </cell>
          <cell r="H83" t="str">
            <v>Антон</v>
          </cell>
          <cell r="I83" t="str">
            <v>Николаевич</v>
          </cell>
          <cell r="K83" t="str">
            <v>Инженер по обслуживания слаботочных сетей здания</v>
          </cell>
          <cell r="L83" t="str">
            <v>2 год 2 месяца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АО "ПРОМТЕХ-Дубна"</v>
          </cell>
          <cell r="G84" t="str">
            <v>Соловьев</v>
          </cell>
          <cell r="H84" t="str">
            <v xml:space="preserve">Андрей </v>
          </cell>
          <cell r="I84" t="str">
            <v>Михайлович</v>
          </cell>
          <cell r="K84" t="str">
            <v>Ведущий инженер-энергетик</v>
          </cell>
          <cell r="L84" t="str">
            <v>3 года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ГКУ МО "МОЦ ИКТ"</v>
          </cell>
          <cell r="G85" t="str">
            <v xml:space="preserve">Тюкин </v>
          </cell>
          <cell r="H85" t="str">
            <v>Денис</v>
          </cell>
          <cell r="I85" t="str">
            <v>Николаевич</v>
          </cell>
          <cell r="K85" t="str">
            <v>Старший эксперт</v>
          </cell>
          <cell r="L85" t="str">
            <v xml:space="preserve"> 7 месяцев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ГКУ МО "МОЦ ИКТ"</v>
          </cell>
          <cell r="G86" t="str">
            <v xml:space="preserve">Майоров </v>
          </cell>
          <cell r="H86" t="str">
            <v>Ярослав</v>
          </cell>
          <cell r="I86" t="str">
            <v>Юрьевич</v>
          </cell>
          <cell r="K86" t="str">
            <v>Заместитель директора</v>
          </cell>
          <cell r="L86" t="str">
            <v>2 года 
10 месяцев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III до 1000 В</v>
          </cell>
          <cell r="S86" t="str">
            <v>ПТЭЭПЭЭ</v>
          </cell>
          <cell r="V86">
            <v>0.4375</v>
          </cell>
        </row>
        <row r="87">
          <cell r="E87" t="str">
            <v>ГКУ МО "МОЦ ИКТ"</v>
          </cell>
          <cell r="G87" t="str">
            <v xml:space="preserve">Ефимочкин </v>
          </cell>
          <cell r="H87" t="str">
            <v xml:space="preserve">Леонид </v>
          </cell>
          <cell r="I87" t="str">
            <v>Леонидович</v>
          </cell>
          <cell r="K87" t="str">
            <v>Заместитель начальника отдела</v>
          </cell>
          <cell r="L87" t="str">
            <v>1 год
9 месяцев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«РЛ-Тех»</v>
          </cell>
          <cell r="G88" t="str">
            <v>Половцев</v>
          </cell>
          <cell r="H88" t="str">
            <v>Андрей</v>
          </cell>
          <cell r="I88" t="str">
            <v>Тимофеевич</v>
          </cell>
          <cell r="K88" t="str">
            <v>Слесарь-электромеханик</v>
          </cell>
          <cell r="L88" t="str">
            <v>5 лет</v>
          </cell>
          <cell r="M88" t="str">
            <v>очередная</v>
          </cell>
          <cell r="N88" t="str">
            <v>Оперативно-ремонтный персонал</v>
          </cell>
          <cell r="R88" t="str">
            <v>III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МАОУ СОШ №14</v>
          </cell>
          <cell r="G89" t="str">
            <v>Тюрин</v>
          </cell>
          <cell r="H89" t="str">
            <v>Игорь</v>
          </cell>
          <cell r="I89" t="str">
            <v>Михайлович</v>
          </cell>
          <cell r="K89" t="str">
            <v>Заместитель директора по АХЧ</v>
          </cell>
          <cell r="L89" t="str">
            <v>4 месяца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"СНБ ИНВЕСТ"</v>
          </cell>
          <cell r="G90" t="str">
            <v>МАКСЮК</v>
          </cell>
          <cell r="H90" t="str">
            <v>Юрий</v>
          </cell>
          <cell r="I90" t="str">
            <v>Алексеевич</v>
          </cell>
          <cell r="K90" t="str">
            <v>заместитель главного энергетика</v>
          </cell>
          <cell r="L90" t="str">
            <v>1 год 1 мес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III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"СНБ ИНВЕСТ"</v>
          </cell>
          <cell r="G91" t="str">
            <v>СУЛИМА</v>
          </cell>
          <cell r="H91" t="str">
            <v>Андрей</v>
          </cell>
          <cell r="I91" t="str">
            <v>Николаевич</v>
          </cell>
          <cell r="K91" t="str">
            <v>специалист по охране труда</v>
          </cell>
          <cell r="L91" t="str">
            <v>1 год 10 мес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III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АО  "ОКТОБЛУ"</v>
          </cell>
          <cell r="G92" t="str">
            <v xml:space="preserve">Щербатов </v>
          </cell>
          <cell r="H92" t="str">
            <v xml:space="preserve">Виктор </v>
          </cell>
          <cell r="I92" t="str">
            <v>Михайлович</v>
          </cell>
          <cell r="K92" t="str">
            <v>Оператор складской техники</v>
          </cell>
          <cell r="L92" t="str">
            <v>3 года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 "ОКТОБЛУ"</v>
          </cell>
          <cell r="G93" t="str">
            <v>Чернышов</v>
          </cell>
          <cell r="H93" t="str">
            <v>Александр</v>
          </cell>
          <cell r="I93" t="str">
            <v>Геннадьевич</v>
          </cell>
          <cell r="K93" t="str">
            <v>Инженер</v>
          </cell>
          <cell r="L93" t="str">
            <v>10 лет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АО  "ОКТОБЛУ"</v>
          </cell>
          <cell r="G94" t="str">
            <v>Надобенко</v>
          </cell>
          <cell r="H94" t="str">
            <v>Александр</v>
          </cell>
          <cell r="I94" t="str">
            <v>Васильевич</v>
          </cell>
          <cell r="K94" t="str">
            <v>Инженер</v>
          </cell>
          <cell r="L94" t="str">
            <v>10 лет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"ФАРМАЛАКТ"</v>
          </cell>
          <cell r="G95" t="str">
            <v>Новиков</v>
          </cell>
          <cell r="H95" t="str">
            <v>Андрей</v>
          </cell>
          <cell r="I95" t="str">
            <v>Михайлович</v>
          </cell>
          <cell r="K95" t="str">
            <v>Инженер АСУ ТП</v>
          </cell>
          <cell r="L95" t="str">
            <v>1 год</v>
          </cell>
          <cell r="M95" t="str">
            <v>первичная</v>
          </cell>
          <cell r="N95" t="str">
            <v>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АО "Исткульт Можайск"</v>
          </cell>
          <cell r="G96" t="str">
            <v xml:space="preserve">Григоров   </v>
          </cell>
          <cell r="H96" t="str">
            <v>Алексей</v>
          </cell>
          <cell r="I96" t="str">
            <v>Борисович</v>
          </cell>
          <cell r="K96" t="str">
            <v xml:space="preserve"> главный энергетик</v>
          </cell>
          <cell r="L96" t="str">
            <v>4 года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V до и выше 1000 В</v>
          </cell>
          <cell r="S96" t="str">
            <v>ПТЭЭСиС</v>
          </cell>
          <cell r="V96">
            <v>0.45833333333333331</v>
          </cell>
        </row>
        <row r="97">
          <cell r="E97" t="str">
            <v>АО "Исткульт Можайск"</v>
          </cell>
          <cell r="G97" t="str">
            <v xml:space="preserve">Амелькин  </v>
          </cell>
          <cell r="H97" t="str">
            <v>Сергей</v>
          </cell>
          <cell r="I97" t="str">
            <v>Александрович</v>
          </cell>
          <cell r="K97" t="str">
            <v>техник-электроник</v>
          </cell>
          <cell r="L97" t="str">
            <v>4 года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V до и выше 1000 В</v>
          </cell>
          <cell r="S97" t="str">
            <v>ПТЭЭСиС</v>
          </cell>
          <cell r="V97">
            <v>0.45833333333333331</v>
          </cell>
        </row>
        <row r="98">
          <cell r="E98" t="str">
            <v>ООО "УК "КОЛЕДИНО"</v>
          </cell>
          <cell r="G98" t="str">
            <v>Дадаев</v>
          </cell>
          <cell r="H98" t="str">
            <v>Сергей</v>
          </cell>
          <cell r="I98" t="str">
            <v>Магомедович</v>
          </cell>
          <cell r="K98" t="str">
            <v>Дежурный инженер по эксплуатации</v>
          </cell>
          <cell r="L98" t="str">
            <v>5 мес</v>
          </cell>
          <cell r="M98" t="str">
            <v>очередная</v>
          </cell>
          <cell r="N98" t="str">
            <v>ремонтный персонал</v>
          </cell>
          <cell r="R98" t="str">
            <v>II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ИП Каналов Теймур Элханович</v>
          </cell>
          <cell r="G99" t="str">
            <v>Каналов</v>
          </cell>
          <cell r="H99" t="str">
            <v>Теймур</v>
          </cell>
          <cell r="I99" t="str">
            <v>Элханович</v>
          </cell>
          <cell r="K99" t="str">
            <v>Индивидуальный предприниматель</v>
          </cell>
          <cell r="L99">
            <v>44960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""Груп Атлантик Теплолюкс"</v>
          </cell>
          <cell r="G100" t="str">
            <v>Матерухин</v>
          </cell>
          <cell r="H100" t="str">
            <v>Альберт</v>
          </cell>
          <cell r="I100" t="str">
            <v>Владимирович</v>
          </cell>
          <cell r="K100" t="str">
            <v>Руководитель управления качеством</v>
          </cell>
          <cell r="L100" t="str">
            <v xml:space="preserve"> лет</v>
          </cell>
          <cell r="M100" t="str">
            <v>внеочередная</v>
          </cell>
          <cell r="N100" t="str">
            <v>административно—технический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"УК "КОЛЕДИНО"</v>
          </cell>
          <cell r="G101" t="str">
            <v>Волосков</v>
          </cell>
          <cell r="H101" t="str">
            <v>Даниил</v>
          </cell>
          <cell r="I101" t="str">
            <v>Вячеславович</v>
          </cell>
          <cell r="K101" t="str">
            <v>Дежурный инженер по эксплуатации</v>
          </cell>
          <cell r="L101" t="str">
            <v>4 мес</v>
          </cell>
          <cell r="M101" t="str">
            <v>внеочередная</v>
          </cell>
          <cell r="N101" t="str">
            <v>оперативно-ремонтный персонал</v>
          </cell>
          <cell r="R101" t="str">
            <v>III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ИП Рогачев Алексей Михайлович</v>
          </cell>
          <cell r="G102" t="str">
            <v xml:space="preserve">Рогачев </v>
          </cell>
          <cell r="H102" t="str">
            <v>Алексей</v>
          </cell>
          <cell r="I102" t="str">
            <v>Михайлович</v>
          </cell>
          <cell r="K102" t="str">
            <v>Индивидуальный предприниматель</v>
          </cell>
          <cell r="L102">
            <v>40940</v>
          </cell>
          <cell r="M102" t="str">
            <v>первичная</v>
          </cell>
          <cell r="N102" t="str">
            <v>административно—технический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"Аверс+"</v>
          </cell>
          <cell r="G103" t="str">
            <v xml:space="preserve">Шипук </v>
          </cell>
          <cell r="H103" t="str">
            <v>Александр</v>
          </cell>
          <cell r="I103" t="str">
            <v>Николаевич</v>
          </cell>
          <cell r="K103" t="str">
            <v>Инженер</v>
          </cell>
          <cell r="L103" t="str">
            <v>7 лет</v>
          </cell>
          <cell r="M103" t="str">
            <v>очередная</v>
          </cell>
          <cell r="N103" t="str">
            <v>административно-технический персонал, с правом испытания оборудования повышенным напряжением</v>
          </cell>
          <cell r="R103" t="str">
            <v>IV до 1000 В</v>
          </cell>
          <cell r="S103" t="str">
            <v>ПТЭЭСиС</v>
          </cell>
          <cell r="V103">
            <v>0.45833333333333331</v>
          </cell>
        </row>
        <row r="104">
          <cell r="E104" t="str">
            <v>ООО "Аверс+"</v>
          </cell>
          <cell r="G104" t="str">
            <v>Рыльчев</v>
          </cell>
          <cell r="H104" t="str">
            <v>Константин</v>
          </cell>
          <cell r="I104" t="str">
            <v>Александрович</v>
          </cell>
          <cell r="K104" t="str">
            <v>Инженер</v>
          </cell>
          <cell r="L104" t="str">
            <v>2 года</v>
          </cell>
          <cell r="M104" t="str">
            <v>очередная</v>
          </cell>
          <cell r="N104" t="str">
            <v>оперативно-ремонтный персонал с правом испытания оборудования повышенным напряжением</v>
          </cell>
          <cell r="R104" t="str">
            <v>III до 1000 В</v>
          </cell>
          <cell r="S104" t="str">
            <v>ПТЭЭСиС</v>
          </cell>
          <cell r="V104">
            <v>0.45833333333333331</v>
          </cell>
        </row>
        <row r="105">
          <cell r="E105" t="str">
            <v>АО "31 ГПИСС"</v>
          </cell>
          <cell r="G105" t="str">
            <v>Чуликов</v>
          </cell>
          <cell r="H105" t="str">
            <v>Юрий</v>
          </cell>
          <cell r="I105" t="str">
            <v>Васильевич</v>
          </cell>
          <cell r="K105" t="str">
            <v>3лектрик</v>
          </cell>
          <cell r="L105" t="str">
            <v>11 лет 6 мес.</v>
          </cell>
          <cell r="M105" t="str">
            <v>первичная</v>
          </cell>
          <cell r="N105" t="str">
            <v>ремонтный персонал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АО "31 ГПИСС"</v>
          </cell>
          <cell r="G106" t="str">
            <v xml:space="preserve">Белозеров </v>
          </cell>
          <cell r="H106" t="str">
            <v>Иван</v>
          </cell>
          <cell r="I106" t="str">
            <v>Викторович</v>
          </cell>
          <cell r="K106" t="str">
            <v>электромонтажник</v>
          </cell>
          <cell r="L106" t="str">
            <v>2 года 5 мес</v>
          </cell>
          <cell r="M106" t="str">
            <v>первичная</v>
          </cell>
          <cell r="N106" t="str">
            <v>ремонтный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АО "Интер РАО - Электрогенерация" филиал "Ивановские ПГУ"</v>
          </cell>
          <cell r="G107" t="str">
            <v>Козлова</v>
          </cell>
          <cell r="H107" t="str">
            <v xml:space="preserve">Надежда </v>
          </cell>
          <cell r="I107" t="str">
            <v>Валентиновна</v>
          </cell>
          <cell r="K107" t="str">
            <v>Старший инспектор по технической эксплуатации</v>
          </cell>
          <cell r="L107" t="str">
            <v>12 месяцев</v>
          </cell>
          <cell r="M107" t="str">
            <v>внеочередная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ПТЭЭСиС</v>
          </cell>
          <cell r="V107">
            <v>0.45833333333333331</v>
          </cell>
        </row>
        <row r="108">
          <cell r="E108" t="str">
            <v>ООО "Самолет Энерго"</v>
          </cell>
          <cell r="G108" t="str">
            <v xml:space="preserve">Русаков </v>
          </cell>
          <cell r="H108" t="str">
            <v>Виктор</v>
          </cell>
          <cell r="I108" t="str">
            <v>Александрович</v>
          </cell>
          <cell r="K108" t="str">
            <v>начальник участка</v>
          </cell>
          <cell r="L108" t="str">
            <v>4 года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"Самолет Энерго"</v>
          </cell>
          <cell r="G109" t="str">
            <v xml:space="preserve">Лучко </v>
          </cell>
          <cell r="H109" t="str">
            <v>Нина</v>
          </cell>
          <cell r="I109" t="str">
            <v>Евгеньевна</v>
          </cell>
          <cell r="K109" t="str">
            <v>начальник участка</v>
          </cell>
          <cell r="L109" t="str">
            <v>4 года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IV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"Самолет Энерго"</v>
          </cell>
          <cell r="G110" t="str">
            <v>Минаев</v>
          </cell>
          <cell r="H110" t="str">
            <v>Роман</v>
          </cell>
          <cell r="I110" t="str">
            <v>Владимирович</v>
          </cell>
          <cell r="K110" t="str">
            <v>начальник участка</v>
          </cell>
          <cell r="L110" t="str">
            <v>5 лет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IV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"Энергоконсалт"</v>
          </cell>
          <cell r="G111" t="str">
            <v xml:space="preserve">Бодров </v>
          </cell>
          <cell r="H111" t="str">
            <v>Михаил</v>
          </cell>
          <cell r="I111" t="str">
            <v>Александрович</v>
          </cell>
          <cell r="K111" t="str">
            <v>инженер</v>
          </cell>
          <cell r="L111" t="str">
            <v>2 года</v>
          </cell>
          <cell r="M111" t="str">
            <v>очередная</v>
          </cell>
          <cell r="N111" t="str">
            <v>руководящий работник</v>
          </cell>
          <cell r="S111" t="str">
            <v>ПТЭТЭ</v>
          </cell>
          <cell r="V111">
            <v>0.47916666666666669</v>
          </cell>
        </row>
        <row r="112">
          <cell r="E112" t="str">
            <v>ООО "Самолет Энерго"</v>
          </cell>
          <cell r="G112" t="str">
            <v>Рыжов</v>
          </cell>
          <cell r="H112" t="str">
            <v>Роман</v>
          </cell>
          <cell r="I112" t="str">
            <v>Андреевич</v>
          </cell>
          <cell r="K112" t="str">
            <v>начальник участка</v>
          </cell>
          <cell r="L112" t="str">
            <v>2 года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АО "Карболит"</v>
          </cell>
          <cell r="G113" t="str">
            <v>Соколов</v>
          </cell>
          <cell r="H113" t="str">
            <v xml:space="preserve"> Андрей </v>
          </cell>
          <cell r="I113" t="str">
            <v>Владимирович</v>
          </cell>
          <cell r="K113" t="str">
            <v>Заместитель технического директора по инженерно-технической структуре</v>
          </cell>
          <cell r="L113" t="str">
            <v>2 месяца</v>
          </cell>
          <cell r="M113" t="str">
            <v>первичная</v>
          </cell>
          <cell r="N113" t="str">
            <v>управленческий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АО "ЛЕПСЕ"</v>
          </cell>
          <cell r="G114" t="str">
            <v>Алексеев</v>
          </cell>
          <cell r="H114" t="str">
            <v xml:space="preserve">Дмитрий </v>
          </cell>
          <cell r="I114" t="str">
            <v>Александрович</v>
          </cell>
          <cell r="K114" t="str">
            <v>главный энергетик</v>
          </cell>
          <cell r="L114">
            <v>6</v>
          </cell>
          <cell r="M114" t="str">
            <v>первичная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АО "ЛЕПСЕ"</v>
          </cell>
          <cell r="G115" t="str">
            <v>Илящат</v>
          </cell>
          <cell r="H115" t="str">
            <v xml:space="preserve">Дмитрий </v>
          </cell>
          <cell r="I115" t="str">
            <v xml:space="preserve">Михайлович </v>
          </cell>
          <cell r="K115" t="str">
            <v>Главный инженер</v>
          </cell>
          <cell r="L115">
            <v>6</v>
          </cell>
          <cell r="M115" t="str">
            <v>первичная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 РАЭ"</v>
          </cell>
          <cell r="G116" t="str">
            <v>Морозов</v>
          </cell>
          <cell r="H116" t="str">
            <v>Андрей</v>
          </cell>
          <cell r="I116" t="str">
            <v>Робертович</v>
          </cell>
          <cell r="K116" t="str">
            <v>Главный энергетик</v>
          </cell>
          <cell r="L116" t="str">
            <v>3 года</v>
          </cell>
          <cell r="M116" t="str">
            <v>Внеочередная</v>
          </cell>
          <cell r="N116" t="str">
            <v>административно-технический персонал, с правом испытания оборудования повышенным напряжением</v>
          </cell>
          <cell r="R116" t="str">
            <v>IV до и выше 1000 В</v>
          </cell>
          <cell r="S116" t="str">
            <v>ПТЭЭСиС</v>
          </cell>
          <cell r="V116">
            <v>0.47916666666666669</v>
          </cell>
        </row>
        <row r="117">
          <cell r="E117" t="str">
            <v>ООО " РАЭ"</v>
          </cell>
          <cell r="G117" t="str">
            <v xml:space="preserve">Захаров </v>
          </cell>
          <cell r="H117" t="str">
            <v>Юрий</v>
          </cell>
          <cell r="I117" t="str">
            <v>Константинович</v>
          </cell>
          <cell r="K117" t="str">
            <v xml:space="preserve">Начальник отдела отдела электропривода и систем управления </v>
          </cell>
          <cell r="L117" t="str">
            <v>1 год</v>
          </cell>
          <cell r="M117" t="str">
            <v>первичная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 РАЭ"</v>
          </cell>
          <cell r="G118" t="str">
            <v xml:space="preserve">Грачёв </v>
          </cell>
          <cell r="H118" t="str">
            <v xml:space="preserve">Александр </v>
          </cell>
          <cell r="I118" t="str">
            <v>Сергеевич</v>
          </cell>
          <cell r="K118" t="str">
            <v>Техник-электрик - наладчик электронного оборудования</v>
          </cell>
          <cell r="L118" t="str">
            <v>1 год</v>
          </cell>
          <cell r="M118" t="str">
            <v>Внеочередная</v>
          </cell>
          <cell r="N118" t="str">
            <v>административно—технический персонал</v>
          </cell>
          <cell r="R118" t="str">
            <v>III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 РАЭ"</v>
          </cell>
          <cell r="G119" t="str">
            <v>Филонов</v>
          </cell>
          <cell r="H119" t="str">
            <v>Дмитрий</v>
          </cell>
          <cell r="I119" t="str">
            <v>Викторович</v>
          </cell>
          <cell r="K119" t="str">
            <v>Инженер по наладке и испытаниям</v>
          </cell>
          <cell r="L119" t="str">
            <v>3 года</v>
          </cell>
          <cell r="M119" t="str">
            <v>Внеочередная</v>
          </cell>
          <cell r="N119" t="str">
            <v>административно—технический персонал</v>
          </cell>
          <cell r="R119" t="str">
            <v>IV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"Поддержка"</v>
          </cell>
          <cell r="G120" t="str">
            <v>Осипов</v>
          </cell>
          <cell r="H120" t="str">
            <v>Виктор</v>
          </cell>
          <cell r="I120" t="str">
            <v>Владимирович</v>
          </cell>
          <cell r="K120" t="str">
            <v>электромонтёр</v>
          </cell>
          <cell r="L120" t="str">
            <v>5 лет</v>
          </cell>
          <cell r="M120" t="str">
            <v>первичная</v>
          </cell>
          <cell r="N120" t="str">
            <v>ремонтный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 xml:space="preserve">Индивидуальный предприниматель Жженых Андрей Любомирович </v>
          </cell>
          <cell r="G121" t="str">
            <v>Грудев</v>
          </cell>
          <cell r="H121" t="str">
            <v xml:space="preserve">Игорь </v>
          </cell>
          <cell r="I121" t="str">
            <v>Вячеславович</v>
          </cell>
          <cell r="K121" t="str">
            <v>Директор</v>
          </cell>
          <cell r="L121" t="str">
            <v>5 лет</v>
          </cell>
          <cell r="M121" t="str">
            <v>первичная</v>
          </cell>
          <cell r="N121" t="str">
            <v>административно—технический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"Метадинеа"</v>
          </cell>
          <cell r="G122" t="str">
            <v xml:space="preserve">Путилин </v>
          </cell>
          <cell r="H122" t="str">
            <v>Николай</v>
          </cell>
          <cell r="I122" t="str">
            <v>Юрьевич</v>
          </cell>
          <cell r="K122" t="str">
            <v>заместитель директора по техническому обеспечению</v>
          </cell>
          <cell r="L122" t="str">
            <v>3 года</v>
          </cell>
          <cell r="M122" t="str">
            <v>первичная</v>
          </cell>
          <cell r="N122" t="str">
            <v>административно—технический персонал</v>
          </cell>
          <cell r="R122" t="str">
            <v>II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"Метадинеа"</v>
          </cell>
          <cell r="G123" t="str">
            <v xml:space="preserve">Косинов </v>
          </cell>
          <cell r="H123" t="str">
            <v>Леонид</v>
          </cell>
          <cell r="I123" t="str">
            <v>Вячеславович</v>
          </cell>
          <cell r="K123" t="str">
            <v>инженер энергетик</v>
          </cell>
          <cell r="L123" t="str">
            <v>1 год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ЗАО Матвеевское</v>
          </cell>
          <cell r="G124" t="str">
            <v>Гришин</v>
          </cell>
          <cell r="H124" t="str">
            <v>Сергей</v>
          </cell>
          <cell r="I124" t="str">
            <v>Анатольевич</v>
          </cell>
          <cell r="K124" t="str">
            <v>инженер-энергетик</v>
          </cell>
          <cell r="L124" t="str">
            <v>24 года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ЗАО Матвеевское</v>
          </cell>
          <cell r="G125" t="str">
            <v>Шрубиков</v>
          </cell>
          <cell r="H125" t="str">
            <v>Дмитрий</v>
          </cell>
          <cell r="I125" t="str">
            <v>Валентинович</v>
          </cell>
          <cell r="K125" t="str">
            <v>инженер по эксплуатации и ремонту зданий и сооружений</v>
          </cell>
          <cell r="L125" t="str">
            <v>2 мес.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ЗАО Матвеевское</v>
          </cell>
          <cell r="G126" t="str">
            <v>Будюхин</v>
          </cell>
          <cell r="H126" t="str">
            <v>Владимир</v>
          </cell>
          <cell r="I126" t="str">
            <v>Валерьевич</v>
          </cell>
          <cell r="K126" t="str">
            <v>начальник стройцеха</v>
          </cell>
          <cell r="L126" t="str">
            <v>3 года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III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МУП "Благоустройство и развитие" городского округа Власиха</v>
          </cell>
          <cell r="G127" t="str">
            <v>Михайлов</v>
          </cell>
          <cell r="H127" t="str">
            <v>Денис</v>
          </cell>
          <cell r="I127" t="str">
            <v>Сергеевич</v>
          </cell>
          <cell r="K127" t="str">
            <v>Главный инженер</v>
          </cell>
          <cell r="L127" t="str">
            <v>2 года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III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МУП "Благоустройство и развитие" городского округа Власиха</v>
          </cell>
          <cell r="G128" t="str">
            <v>Мельник</v>
          </cell>
          <cell r="H128" t="str">
            <v>Людмила</v>
          </cell>
          <cell r="I128" t="str">
            <v>Анатольевна</v>
          </cell>
          <cell r="K128" t="str">
            <v>Завместитель главного инженера</v>
          </cell>
          <cell r="L128" t="str">
            <v>1 год</v>
          </cell>
          <cell r="M128" t="str">
            <v>Внеочередная</v>
          </cell>
          <cell r="N128" t="str">
            <v>административно—технический персонал</v>
          </cell>
          <cell r="R128" t="str">
            <v>III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МУП "Благоустройство и развитие" городского округа Власиха</v>
          </cell>
          <cell r="G129" t="str">
            <v>Ильченко</v>
          </cell>
          <cell r="H129" t="str">
            <v>Виктор</v>
          </cell>
          <cell r="I129" t="str">
            <v>Иванович</v>
          </cell>
          <cell r="K129" t="str">
            <v>Электромонтер по ремонту и обслуживанию электрооборудования 3-го разряда</v>
          </cell>
          <cell r="L129" t="str">
            <v>6 лет</v>
          </cell>
          <cell r="M129" t="str">
            <v>Внеочередная</v>
          </cell>
          <cell r="N129" t="str">
            <v xml:space="preserve"> оперативно-ремонтный персонал</v>
          </cell>
          <cell r="R129" t="str">
            <v>III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МУП "Благоустройство и развитие" городского округа Власиха</v>
          </cell>
          <cell r="G130" t="str">
            <v>Лихоманов</v>
          </cell>
          <cell r="H130" t="str">
            <v>Александр</v>
          </cell>
          <cell r="I130" t="str">
            <v>Владимирович</v>
          </cell>
          <cell r="K130" t="str">
            <v>Электромонтер по ремонту и обслуживанию электрооборудования 3-го разряда</v>
          </cell>
          <cell r="L130" t="str">
            <v>9 лет</v>
          </cell>
          <cell r="M130" t="str">
            <v>Внеочередная</v>
          </cell>
          <cell r="N130" t="str">
            <v xml:space="preserve"> оперативно-ремонтный персонал</v>
          </cell>
          <cell r="R130" t="str">
            <v>III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МУП "Благоустройство и развитие" городского округа Власиха</v>
          </cell>
          <cell r="G131" t="str">
            <v>Козлов</v>
          </cell>
          <cell r="H131" t="str">
            <v>Владимир</v>
          </cell>
          <cell r="I131" t="str">
            <v>Георгиевич</v>
          </cell>
          <cell r="K131" t="str">
            <v>Слесарь по контрольно-измерительным приборам и автоматике 3-го разряда</v>
          </cell>
          <cell r="L131" t="str">
            <v>2 года</v>
          </cell>
          <cell r="M131" t="str">
            <v>Внеочередная</v>
          </cell>
          <cell r="N131" t="str">
            <v xml:space="preserve"> оперативно-ремонтный персонал</v>
          </cell>
          <cell r="R131" t="str">
            <v>III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МУП "Благоустройство и развитие" городского округа Власиха</v>
          </cell>
          <cell r="G132" t="str">
            <v>Дудов</v>
          </cell>
          <cell r="H132" t="str">
            <v>Олег</v>
          </cell>
          <cell r="I132" t="str">
            <v>Валентинович</v>
          </cell>
          <cell r="K132" t="str">
            <v>Слесарь по контрольно-измерительным приборам и автоматике 3-го разряда</v>
          </cell>
          <cell r="L132" t="str">
            <v>2 месяца</v>
          </cell>
          <cell r="M132" t="str">
            <v>Внеочередная</v>
          </cell>
          <cell r="N132" t="str">
            <v xml:space="preserve"> оперативно-ремонтный персонал</v>
          </cell>
          <cell r="R132" t="str">
            <v>III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«РЕКОНН»</v>
          </cell>
          <cell r="G133" t="str">
            <v>Богачев</v>
          </cell>
          <cell r="H133" t="str">
            <v xml:space="preserve"> Роман </v>
          </cell>
          <cell r="I133" t="str">
            <v>Сергеевич</v>
          </cell>
          <cell r="K133" t="str">
            <v>Директор по IT-технологиям</v>
          </cell>
          <cell r="L133" t="str">
            <v>6 лет 9 мес</v>
          </cell>
          <cell r="M133" t="str">
            <v xml:space="preserve">внеочередная </v>
          </cell>
          <cell r="N133" t="str">
            <v>административно—технический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«РЕКОНН»</v>
          </cell>
          <cell r="G134" t="str">
            <v xml:space="preserve">Кирченков </v>
          </cell>
          <cell r="H134" t="str">
            <v xml:space="preserve">Максим </v>
          </cell>
          <cell r="I134" t="str">
            <v>Николаевич</v>
          </cell>
          <cell r="K134" t="str">
            <v xml:space="preserve">Руководитель службы технической поддержки </v>
          </cell>
          <cell r="L134" t="str">
            <v>1 месяц</v>
          </cell>
          <cell r="M134" t="str">
            <v xml:space="preserve">внеочередная </v>
          </cell>
          <cell r="N134" t="str">
            <v>административно—технический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«РЕКОНН»</v>
          </cell>
          <cell r="G135" t="str">
            <v xml:space="preserve">Горбунов </v>
          </cell>
          <cell r="H135" t="str">
            <v xml:space="preserve">Сергей </v>
          </cell>
          <cell r="I135" t="str">
            <v>Иванович</v>
          </cell>
          <cell r="K135" t="str">
            <v xml:space="preserve">Инженер технической поддержки 
</v>
          </cell>
          <cell r="L135" t="str">
            <v>5 лет 9 мес.</v>
          </cell>
          <cell r="M135" t="str">
            <v xml:space="preserve">внеочередная </v>
          </cell>
          <cell r="N135" t="str">
            <v xml:space="preserve"> оперативно-ремонтный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«РЕКОНН»</v>
          </cell>
          <cell r="G136" t="str">
            <v xml:space="preserve">Иванов </v>
          </cell>
          <cell r="H136" t="str">
            <v xml:space="preserve">Андрей </v>
          </cell>
          <cell r="I136" t="str">
            <v>Леонидович</v>
          </cell>
          <cell r="K136" t="str">
            <v>Ведущий сетевой инженер</v>
          </cell>
          <cell r="L136" t="str">
            <v>5 лет 7 мес.</v>
          </cell>
          <cell r="M136" t="str">
            <v xml:space="preserve">внеочередная </v>
          </cell>
          <cell r="N136" t="str">
            <v xml:space="preserve"> оперативно-ремонтный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ПК "Мособлкоопторг"</v>
          </cell>
          <cell r="G137" t="str">
            <v>Синельников</v>
          </cell>
          <cell r="H137" t="str">
            <v>Сергей</v>
          </cell>
          <cell r="I137" t="str">
            <v>Станиславович</v>
          </cell>
          <cell r="K137" t="str">
            <v>Электрик</v>
          </cell>
          <cell r="L137" t="str">
            <v>25 лет</v>
          </cell>
          <cell r="M137" t="str">
            <v>внеочередная</v>
          </cell>
          <cell r="N137" t="str">
            <v>оперативно-ремонтный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"СФ СМУ-10 "</v>
          </cell>
          <cell r="G138" t="str">
            <v xml:space="preserve">Яковлев </v>
          </cell>
          <cell r="H138" t="str">
            <v xml:space="preserve">Александр </v>
          </cell>
          <cell r="I138" t="str">
            <v>Александрович</v>
          </cell>
          <cell r="K138" t="str">
            <v>Начальник участка электромонтажных работ</v>
          </cell>
          <cell r="L138" t="str">
            <v>1 год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«Порядок»</v>
          </cell>
          <cell r="G139" t="str">
            <v xml:space="preserve">Летов </v>
          </cell>
          <cell r="H139" t="str">
            <v xml:space="preserve">Сергей </v>
          </cell>
          <cell r="I139" t="str">
            <v>Васильевич</v>
          </cell>
          <cell r="K139" t="str">
            <v>Генеральный директор</v>
          </cell>
          <cell r="L139" t="str">
            <v>1,5 года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IV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«Одинцовская кондитерская фабрика»</v>
          </cell>
          <cell r="G140" t="str">
            <v xml:space="preserve">Андреев </v>
          </cell>
          <cell r="H140" t="str">
            <v>Станислав</v>
          </cell>
          <cell r="I140" t="str">
            <v xml:space="preserve"> Александрович</v>
          </cell>
          <cell r="K140" t="str">
            <v>Инженер-энергетик по обслуживанию и ремонту инженерных сетей</v>
          </cell>
          <cell r="L140" t="str">
            <v>5 лет</v>
          </cell>
          <cell r="M140" t="str">
            <v xml:space="preserve">Очередная </v>
          </cell>
          <cell r="N140" t="str">
            <v>специалист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«Одинцовская кондитерская фабрика»</v>
          </cell>
          <cell r="G141" t="str">
            <v xml:space="preserve">Штейнфельд </v>
          </cell>
          <cell r="H141" t="str">
            <v xml:space="preserve">Дмитрий </v>
          </cell>
          <cell r="I141" t="str">
            <v>Васильевич</v>
          </cell>
          <cell r="K141" t="str">
            <v>Инженер-энергетик по обслуживанию и ремонту инженерных сетей</v>
          </cell>
          <cell r="L141" t="str">
            <v>6 лет</v>
          </cell>
          <cell r="M141" t="str">
            <v xml:space="preserve">Очередная </v>
          </cell>
          <cell r="N141" t="str">
            <v>специалист</v>
          </cell>
          <cell r="S141" t="str">
            <v>ПТЭТЭ</v>
          </cell>
          <cell r="V141">
            <v>0.54166666666666696</v>
          </cell>
        </row>
        <row r="142">
          <cell r="E142" t="str">
            <v>ООО "ПАРИТЕТ"</v>
          </cell>
          <cell r="G142" t="str">
            <v>Смирнов</v>
          </cell>
          <cell r="H142" t="str">
            <v>Иван</v>
          </cell>
          <cell r="I142" t="str">
            <v>Витальевич</v>
          </cell>
          <cell r="K142" t="str">
            <v>Генеральный директор</v>
          </cell>
          <cell r="L142" t="str">
            <v>5 лет</v>
          </cell>
          <cell r="M142" t="str">
            <v>внеочередная</v>
          </cell>
          <cell r="N142" t="str">
            <v>административно—технический персонал</v>
          </cell>
          <cell r="R142" t="str">
            <v>III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"ПАРИТЕТ"</v>
          </cell>
          <cell r="G143" t="str">
            <v>Данилочкин</v>
          </cell>
          <cell r="H143" t="str">
            <v>Михаил</v>
          </cell>
          <cell r="I143" t="str">
            <v>Дмитриевич</v>
          </cell>
          <cell r="K143" t="str">
            <v>Заместитель Генерального  директора</v>
          </cell>
          <cell r="L143" t="str">
            <v>2 года</v>
          </cell>
          <cell r="M143" t="str">
            <v>внеочередная</v>
          </cell>
          <cell r="N143" t="str">
            <v>административно—технический персонал</v>
          </cell>
          <cell r="R143" t="str">
            <v>III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"ПАРИТЕТ"</v>
          </cell>
          <cell r="G144" t="str">
            <v>Архипов</v>
          </cell>
          <cell r="H144" t="str">
            <v xml:space="preserve">Владимир </v>
          </cell>
          <cell r="I144" t="str">
            <v>Вячеславович</v>
          </cell>
          <cell r="K144" t="str">
            <v>Главный инженер</v>
          </cell>
          <cell r="L144" t="str">
            <v>11 месяцев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III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"Склады 104"</v>
          </cell>
          <cell r="G145" t="str">
            <v>Надобенко</v>
          </cell>
          <cell r="H145" t="str">
            <v>Александр</v>
          </cell>
          <cell r="I145" t="str">
            <v>Васильевич</v>
          </cell>
          <cell r="K145" t="str">
            <v>Главный инженер</v>
          </cell>
          <cell r="L145">
            <v>9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"Склады 104"</v>
          </cell>
          <cell r="G146" t="str">
            <v>Чернышов</v>
          </cell>
          <cell r="H146" t="str">
            <v>Александр</v>
          </cell>
          <cell r="I146" t="str">
            <v>Геннадьевич</v>
          </cell>
          <cell r="K146" t="str">
            <v>заместитель главного инженера</v>
          </cell>
          <cell r="L146">
            <v>10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"Спорткомплекс "Мещера"</v>
          </cell>
          <cell r="G147" t="str">
            <v>Мирончик</v>
          </cell>
          <cell r="H147" t="str">
            <v>Леонид</v>
          </cell>
          <cell r="I147" t="str">
            <v>Иванович</v>
          </cell>
          <cell r="K147" t="str">
            <v>заведующий филиалом "Спортивный центр "Теремок"</v>
          </cell>
          <cell r="L147" t="str">
            <v>8 лет 4 месяц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"Спорткомплекс "Мещера"</v>
          </cell>
          <cell r="G148" t="str">
            <v>Стекачев</v>
          </cell>
          <cell r="H148" t="str">
            <v>Дмитрий</v>
          </cell>
          <cell r="I148" t="str">
            <v>Юрьевич</v>
          </cell>
          <cell r="K148" t="str">
            <v>заведующий филиалом "Спортивно-технический центр"</v>
          </cell>
          <cell r="L148" t="str">
            <v xml:space="preserve">2 года              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«АйТиЭс Коннект»</v>
          </cell>
          <cell r="G149" t="str">
            <v xml:space="preserve">Гордеев </v>
          </cell>
          <cell r="H149" t="str">
            <v xml:space="preserve">Антон </v>
          </cell>
          <cell r="I149" t="str">
            <v>Михайлович</v>
          </cell>
          <cell r="K149" t="str">
            <v>Генеральный директор</v>
          </cell>
          <cell r="L149" t="str">
            <v>8 лет 6 мес.</v>
          </cell>
          <cell r="M149" t="str">
            <v>внеочередная</v>
          </cell>
          <cell r="N149" t="str">
            <v>административно—технический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МБОУ "Краснопоймовская СОШ"</v>
          </cell>
          <cell r="G150" t="str">
            <v>Сорока</v>
          </cell>
          <cell r="H150" t="str">
            <v>Алла</v>
          </cell>
          <cell r="I150" t="str">
            <v>Александровна</v>
          </cell>
          <cell r="K150" t="str">
            <v>заведующий хозяйством</v>
          </cell>
          <cell r="L150">
            <v>4</v>
          </cell>
          <cell r="M150" t="str">
            <v>первичная</v>
          </cell>
          <cell r="N150" t="str">
            <v>административно—технический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МБОУ "Краснопоймовская СОШ"</v>
          </cell>
          <cell r="G151" t="str">
            <v>Зубина</v>
          </cell>
          <cell r="H151" t="str">
            <v>Юлия</v>
          </cell>
          <cell r="I151" t="str">
            <v>Геннадьевна</v>
          </cell>
          <cell r="K151" t="str">
            <v>заведующий хозяйством</v>
          </cell>
          <cell r="L151">
            <v>3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АО "ИМП-Логистика"</v>
          </cell>
          <cell r="G152" t="str">
            <v>Коровкин</v>
          </cell>
          <cell r="H152" t="str">
            <v>Евгений</v>
          </cell>
          <cell r="I152" t="str">
            <v>Васильевич</v>
          </cell>
          <cell r="K152" t="str">
            <v>Координатор по информационным технологиям и инженерным системам</v>
          </cell>
          <cell r="L152" t="str">
            <v>9 лет</v>
          </cell>
          <cell r="M152" t="str">
            <v>внеочередная</v>
          </cell>
          <cell r="N152" t="str">
            <v>административно—технический персонал</v>
          </cell>
          <cell r="R152" t="str">
            <v>III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"ФЕС Продукт"</v>
          </cell>
          <cell r="G153" t="str">
            <v>Михайлов</v>
          </cell>
          <cell r="H153" t="str">
            <v>Дмитрий</v>
          </cell>
          <cell r="I153" t="str">
            <v>Вадимович</v>
          </cell>
          <cell r="K153" t="str">
            <v>Электромонтер</v>
          </cell>
          <cell r="L153" t="str">
            <v>1 месяц</v>
          </cell>
          <cell r="M153" t="str">
            <v>первичная</v>
          </cell>
          <cell r="N153" t="str">
            <v>ремонтный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НЧОСУ "СКО"</v>
          </cell>
          <cell r="G154" t="str">
            <v>Бабошин</v>
          </cell>
          <cell r="H154" t="str">
            <v>Юрий</v>
          </cell>
          <cell r="I154" t="str">
            <v>Николаевич</v>
          </cell>
          <cell r="K154" t="str">
            <v>заместитель главного инженера Службы эксплуатации</v>
          </cell>
          <cell r="L154" t="str">
            <v>10 лет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НЧОСУ "СКО"</v>
          </cell>
          <cell r="G155" t="str">
            <v>Ивановский</v>
          </cell>
          <cell r="H155" t="str">
            <v>Иван</v>
          </cell>
          <cell r="I155" t="str">
            <v>Викторович</v>
          </cell>
          <cell r="K155" t="str">
            <v>электрогазосварщик</v>
          </cell>
          <cell r="L155" t="str">
            <v>1 год</v>
          </cell>
          <cell r="M155" t="str">
            <v>первичная</v>
          </cell>
          <cell r="N155" t="str">
            <v>электротехнологический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"ТЦ Красногорский плюс"</v>
          </cell>
          <cell r="G156" t="str">
            <v>Барабанов</v>
          </cell>
          <cell r="H156" t="str">
            <v>Василий</v>
          </cell>
          <cell r="I156" t="str">
            <v>Васильевич</v>
          </cell>
          <cell r="K156" t="str">
            <v>Главный инженер</v>
          </cell>
          <cell r="L156" t="str">
            <v>0 мес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"ТЦ Красногорский плюс"</v>
          </cell>
          <cell r="G157" t="str">
            <v>Зарбалиев</v>
          </cell>
          <cell r="H157" t="str">
            <v>Андрей</v>
          </cell>
          <cell r="I157" t="str">
            <v>Сергеевич</v>
          </cell>
          <cell r="K157" t="str">
            <v>Электрик</v>
          </cell>
          <cell r="L157" t="str">
            <v>0 мес</v>
          </cell>
          <cell r="M157" t="str">
            <v>первичная</v>
          </cell>
          <cell r="N157" t="str">
            <v>оперативно-ремонтный персонал</v>
          </cell>
          <cell r="R157" t="str">
            <v>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 xml:space="preserve"> АО «Королевская охота» </v>
          </cell>
          <cell r="G158" t="str">
            <v xml:space="preserve">Селецкий </v>
          </cell>
          <cell r="H158" t="str">
            <v>Владимир</v>
          </cell>
          <cell r="I158" t="str">
            <v>Олегович</v>
          </cell>
          <cell r="K158" t="str">
            <v>главный инженер</v>
          </cell>
          <cell r="L158" t="str">
            <v>2 года</v>
          </cell>
          <cell r="M158" t="str">
            <v>внеочередная</v>
          </cell>
          <cell r="N158" t="str">
            <v>административно—технический персонал</v>
          </cell>
          <cell r="R158" t="str">
            <v>III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«ПРОМГАЗАВТОМАТИКА"</v>
          </cell>
          <cell r="G159" t="str">
            <v>Нечесов</v>
          </cell>
          <cell r="H159" t="str">
            <v>Андрей</v>
          </cell>
          <cell r="I159" t="str">
            <v>Олегович</v>
          </cell>
          <cell r="K159" t="str">
            <v>Технический директор</v>
          </cell>
          <cell r="L159" t="str">
            <v>12 лет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«ПРОМГАЗАВТОМАТИКА"</v>
          </cell>
          <cell r="G160" t="str">
            <v xml:space="preserve">Дегтярев </v>
          </cell>
          <cell r="H160" t="str">
            <v>Дмитрий</v>
          </cell>
          <cell r="I160" t="str">
            <v>Андреевич</v>
          </cell>
          <cell r="K160" t="str">
            <v>Начальник газовой службы</v>
          </cell>
          <cell r="L160" t="str">
            <v>12 лет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IV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"Центр Транспортной Комплектации"</v>
          </cell>
          <cell r="G161" t="str">
            <v>Копылов</v>
          </cell>
          <cell r="H161" t="str">
            <v>Алексей</v>
          </cell>
          <cell r="I161" t="str">
            <v>Владимирович</v>
          </cell>
          <cell r="K161" t="str">
            <v>Слесарь-сборщик</v>
          </cell>
          <cell r="L161" t="str">
            <v>5 лет</v>
          </cell>
          <cell r="M161" t="str">
            <v>первичная</v>
          </cell>
          <cell r="N161" t="str">
            <v>ремонтный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"Центр Транспортной Комплектации"</v>
          </cell>
          <cell r="G162" t="str">
            <v>Кирьянов</v>
          </cell>
          <cell r="H162" t="str">
            <v>Илья</v>
          </cell>
          <cell r="I162" t="str">
            <v>Юрьевич</v>
          </cell>
          <cell r="K162" t="str">
            <v>Слесарь-сборщик</v>
          </cell>
          <cell r="L162" t="str">
            <v>5 лет</v>
          </cell>
          <cell r="M162" t="str">
            <v>первичная</v>
          </cell>
          <cell r="N162" t="str">
            <v>ремонтный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"Центр Транспортной Комплектации"</v>
          </cell>
          <cell r="G163" t="str">
            <v>Дьяков</v>
          </cell>
          <cell r="H163" t="str">
            <v>Константин</v>
          </cell>
          <cell r="I163" t="str">
            <v>Андреевич</v>
          </cell>
          <cell r="K163" t="str">
            <v>Слесарь-сборщик</v>
          </cell>
          <cell r="L163" t="str">
            <v>3 года</v>
          </cell>
          <cell r="M163" t="str">
            <v>первичная</v>
          </cell>
          <cell r="N163" t="str">
            <v>ремонтный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"Центр Транспортной Комплектации"</v>
          </cell>
          <cell r="G164" t="str">
            <v>Макаров</v>
          </cell>
          <cell r="H164" t="str">
            <v>Роман</v>
          </cell>
          <cell r="I164" t="str">
            <v>Владимирович</v>
          </cell>
          <cell r="K164" t="str">
            <v>Слесарь-сборщик</v>
          </cell>
          <cell r="L164" t="str">
            <v>1 год</v>
          </cell>
          <cell r="M164" t="str">
            <v>первичная</v>
          </cell>
          <cell r="N164" t="str">
            <v>ремонтный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"Центр Транспортной Комплектации"</v>
          </cell>
          <cell r="G165" t="str">
            <v xml:space="preserve">Росляков </v>
          </cell>
          <cell r="H165" t="str">
            <v>Александр</v>
          </cell>
          <cell r="I165" t="str">
            <v>Сергеевич</v>
          </cell>
          <cell r="K165" t="str">
            <v>Инженер по качеству</v>
          </cell>
          <cell r="L165" t="str">
            <v>2 года</v>
          </cell>
          <cell r="M165" t="str">
            <v>первичная</v>
          </cell>
          <cell r="N165" t="str">
            <v>ремонтный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"Медтроник"</v>
          </cell>
          <cell r="G166" t="str">
            <v>Устинов</v>
          </cell>
          <cell r="H166" t="str">
            <v>Иван</v>
          </cell>
          <cell r="I166" t="str">
            <v>Евгеньевич</v>
          </cell>
          <cell r="K166" t="str">
            <v>Старший инженер сервисной службы</v>
          </cell>
          <cell r="L166" t="str">
            <v>лет: 10, месяцев: 4</v>
          </cell>
          <cell r="M166" t="str">
            <v>первичная</v>
          </cell>
          <cell r="N166" t="str">
            <v>административно—технический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"Медтроник"</v>
          </cell>
          <cell r="G167" t="str">
            <v>Уханов</v>
          </cell>
          <cell r="H167" t="str">
            <v>Николай</v>
          </cell>
          <cell r="I167" t="str">
            <v>Николаевич</v>
          </cell>
          <cell r="K167" t="str">
            <v>Инженер сервисной службы</v>
          </cell>
          <cell r="L167" t="str">
            <v>лет: 2, месяцев: 11</v>
          </cell>
          <cell r="M167" t="str">
            <v>первичная</v>
          </cell>
          <cell r="N167" t="str">
            <v>административно—технический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"Медтроник"</v>
          </cell>
          <cell r="G168" t="str">
            <v xml:space="preserve">Слагода </v>
          </cell>
          <cell r="H168" t="str">
            <v>Александр</v>
          </cell>
          <cell r="I168" t="str">
            <v>Александрович</v>
          </cell>
          <cell r="K168" t="str">
            <v>Старший специалист по продаже сервисных услуг</v>
          </cell>
          <cell r="L168" t="str">
            <v>лет: 13, месяцев: 0</v>
          </cell>
          <cell r="M168" t="str">
            <v>первичная</v>
          </cell>
          <cell r="N168" t="str">
            <v>административно—технический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"Меридиан Энерго"</v>
          </cell>
          <cell r="G169" t="str">
            <v>Семенов</v>
          </cell>
          <cell r="H169" t="str">
            <v>Алексей</v>
          </cell>
          <cell r="I169" t="str">
            <v>Иванович</v>
          </cell>
          <cell r="K169" t="str">
            <v>Технический директор</v>
          </cell>
          <cell r="L169" t="str">
            <v>13 лет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V до и выше 1000 В</v>
          </cell>
          <cell r="S169" t="str">
            <v>ПТЭЭСиС</v>
          </cell>
          <cell r="V169">
            <v>0.58333333333333304</v>
          </cell>
        </row>
        <row r="170">
          <cell r="E170" t="str">
            <v>АО "Заречье" им. С.А. Кушнарева</v>
          </cell>
          <cell r="G170" t="str">
            <v xml:space="preserve">Толокнов </v>
          </cell>
          <cell r="H170" t="str">
            <v xml:space="preserve">Владислав </v>
          </cell>
          <cell r="I170" t="str">
            <v>Вячеславович</v>
          </cell>
          <cell r="K170" t="str">
            <v>Ведущий энергетик</v>
          </cell>
          <cell r="L170" t="str">
            <v>5 лет</v>
          </cell>
          <cell r="M170" t="str">
            <v>внеочередная</v>
          </cell>
          <cell r="N170" t="str">
            <v>административно—технический персонал</v>
          </cell>
          <cell r="R170" t="str">
            <v>III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"Вектор"</v>
          </cell>
          <cell r="G171" t="str">
            <v>Герасин</v>
          </cell>
          <cell r="H171" t="str">
            <v>Вячеслав</v>
          </cell>
          <cell r="I171" t="str">
            <v>Николаевич</v>
          </cell>
          <cell r="K171" t="str">
            <v>директор</v>
          </cell>
          <cell r="L171" t="str">
            <v>12 лет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V до и выше 1000 В</v>
          </cell>
          <cell r="S171" t="str">
            <v>ПТЭЭСиС</v>
          </cell>
          <cell r="V171">
            <v>0.58333333333333304</v>
          </cell>
        </row>
        <row r="172">
          <cell r="E172" t="str">
            <v>ООО "Вектор"</v>
          </cell>
          <cell r="G172" t="str">
            <v>Герасин</v>
          </cell>
          <cell r="H172" t="str">
            <v>Дмитрий</v>
          </cell>
          <cell r="I172" t="str">
            <v>Вячеславович</v>
          </cell>
          <cell r="K172" t="str">
            <v>зам. директора</v>
          </cell>
          <cell r="L172" t="str">
            <v>13 лет</v>
          </cell>
          <cell r="M172" t="str">
            <v>очередная</v>
          </cell>
          <cell r="N172" t="str">
            <v>административно-технический персонал, с правом испытания оборудования повышенным напряжением</v>
          </cell>
          <cell r="R172" t="str">
            <v>V до и выше 1000 В</v>
          </cell>
          <cell r="S172" t="str">
            <v>ПТЭЭСиС</v>
          </cell>
          <cell r="V172">
            <v>0.58333333333333304</v>
          </cell>
        </row>
        <row r="173">
          <cell r="E173" t="str">
            <v>ИП Смирнов Станислав Леонидович</v>
          </cell>
          <cell r="G173" t="str">
            <v>Смирнов</v>
          </cell>
          <cell r="H173" t="str">
            <v>Станислав</v>
          </cell>
          <cell r="I173" t="str">
            <v>Леонидович</v>
          </cell>
          <cell r="K173" t="str">
            <v>Руководитель</v>
          </cell>
          <cell r="L173" t="str">
            <v>1 год</v>
          </cell>
          <cell r="M173" t="str">
            <v>очередная</v>
          </cell>
          <cell r="N173" t="str">
            <v>административно-технический персонал, с правом испытания оборудования повышенным напряжением</v>
          </cell>
          <cell r="R173" t="str">
            <v>V до и выше 1000 В</v>
          </cell>
          <cell r="S173" t="str">
            <v>ПТЭЭСиС</v>
          </cell>
          <cell r="V173">
            <v>0.58333333333333304</v>
          </cell>
        </row>
        <row r="174">
          <cell r="E174" t="str">
            <v xml:space="preserve">Волоколамское райпо </v>
          </cell>
          <cell r="G174" t="str">
            <v xml:space="preserve">Баранов </v>
          </cell>
          <cell r="H174" t="str">
            <v xml:space="preserve">Михаил </v>
          </cell>
          <cell r="I174" t="str">
            <v>Анатольевич</v>
          </cell>
          <cell r="K174" t="str">
            <v xml:space="preserve"> главный инженер</v>
          </cell>
          <cell r="L174" t="str">
            <v xml:space="preserve"> 1 год 3 мес</v>
          </cell>
          <cell r="M174" t="str">
            <v>внеочередная</v>
          </cell>
          <cell r="N174" t="str">
            <v>административно—технический персонал</v>
          </cell>
          <cell r="R174" t="str">
            <v>IV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 xml:space="preserve">Волоколамское райпо </v>
          </cell>
          <cell r="G175" t="str">
            <v>Солодов</v>
          </cell>
          <cell r="H175" t="str">
            <v xml:space="preserve"> Роман </v>
          </cell>
          <cell r="I175" t="str">
            <v xml:space="preserve"> Анатольевич </v>
          </cell>
          <cell r="K175" t="str">
            <v>слесарь-электрик по ремонту электрооборудования</v>
          </cell>
          <cell r="L175" t="str">
            <v xml:space="preserve"> 1 год 3 мес</v>
          </cell>
          <cell r="M175" t="str">
            <v>внеочередная</v>
          </cell>
          <cell r="N175" t="str">
            <v>оперативно-ремонтный персонал</v>
          </cell>
          <cell r="R175" t="str">
            <v>IV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ОП АО «НОРЕБО РУ» в г. Клин</v>
          </cell>
          <cell r="G176" t="str">
            <v>Вовченко</v>
          </cell>
          <cell r="H176" t="str">
            <v>Алексей</v>
          </cell>
          <cell r="I176" t="str">
            <v>Владимирович</v>
          </cell>
          <cell r="K176" t="str">
            <v>Заместитель главного инженера</v>
          </cell>
          <cell r="L176" t="str">
            <v>3 года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ГБУЗ "ПКБ №5 ДЗМ"</v>
          </cell>
          <cell r="G177" t="str">
            <v>Скворцов</v>
          </cell>
          <cell r="H177" t="str">
            <v>Иван</v>
          </cell>
          <cell r="I177" t="str">
            <v>Николаевич</v>
          </cell>
          <cell r="K177" t="str">
            <v>заместитель главного врача по хозяйственным вопросам</v>
          </cell>
          <cell r="L177" t="str">
            <v>11 месяцев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IV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"Омолон"</v>
          </cell>
          <cell r="G178" t="str">
            <v>Пантелеев</v>
          </cell>
          <cell r="H178" t="str">
            <v>Николай</v>
          </cell>
          <cell r="I178" t="str">
            <v>Анатольевич</v>
          </cell>
          <cell r="K178" t="str">
            <v>Генеральный директор</v>
          </cell>
          <cell r="L178">
            <v>1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>IV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"ЗМК МАЯК"</v>
          </cell>
          <cell r="G179" t="str">
            <v xml:space="preserve">Балакин </v>
          </cell>
          <cell r="H179" t="str">
            <v>Сергей</v>
          </cell>
          <cell r="I179" t="str">
            <v>Александрович</v>
          </cell>
          <cell r="K179" t="str">
            <v>Заместитель главного механика</v>
          </cell>
          <cell r="L179" t="str">
            <v>4 года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"КанХорс"</v>
          </cell>
          <cell r="G180" t="str">
            <v xml:space="preserve">Лашманкин </v>
          </cell>
          <cell r="H180" t="str">
            <v xml:space="preserve">Сергей </v>
          </cell>
          <cell r="I180" t="str">
            <v xml:space="preserve">Васильевич </v>
          </cell>
          <cell r="K180" t="str">
            <v xml:space="preserve">мастер </v>
          </cell>
          <cell r="L180" t="str">
            <v>3 года</v>
          </cell>
          <cell r="M180" t="str">
            <v>первичная</v>
          </cell>
          <cell r="N180" t="str">
            <v>административно—технический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«Вудсток»</v>
          </cell>
          <cell r="G181" t="str">
            <v>Ларин</v>
          </cell>
          <cell r="H181" t="str">
            <v>Виталий</v>
          </cell>
          <cell r="I181" t="str">
            <v>Евгеньевич</v>
          </cell>
          <cell r="K181" t="str">
            <v>главный инженер</v>
          </cell>
          <cell r="L181" t="str">
            <v>0 мес</v>
          </cell>
          <cell r="M181" t="str">
            <v>внеочередная</v>
          </cell>
          <cell r="N181" t="str">
            <v>административно-технический персонал с правом оперативно-ремонтного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«УЦ «ПРОФИ»</v>
          </cell>
          <cell r="G182" t="str">
            <v>Феонова</v>
          </cell>
          <cell r="H182" t="str">
            <v>Галина</v>
          </cell>
          <cell r="I182" t="str">
            <v>Владимировна</v>
          </cell>
          <cell r="K182" t="str">
            <v>Директор</v>
          </cell>
          <cell r="L182" t="str">
            <v>12 лет</v>
          </cell>
          <cell r="M182" t="str">
            <v>первичная</v>
          </cell>
          <cell r="N182" t="str">
            <v>административно—технический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 xml:space="preserve">ООО «УК ДОМ БЫТА» </v>
          </cell>
          <cell r="G183" t="str">
            <v>Шкодин</v>
          </cell>
          <cell r="H183" t="str">
            <v>Павел</v>
          </cell>
          <cell r="I183" t="str">
            <v>Иванович</v>
          </cell>
          <cell r="K183" t="str">
            <v>главный иненер</v>
          </cell>
          <cell r="L183" t="str">
            <v>8 лет</v>
          </cell>
          <cell r="M183" t="str">
            <v>первичная</v>
          </cell>
          <cell r="N183" t="str">
            <v>руководящий работник</v>
          </cell>
          <cell r="S183" t="str">
            <v>ПТЭТЭ</v>
          </cell>
          <cell r="V183">
            <v>0.60416666666666696</v>
          </cell>
        </row>
        <row r="184">
          <cell r="E184" t="str">
            <v>МАУС "ОСЗК"</v>
          </cell>
          <cell r="G184" t="str">
            <v>Правда</v>
          </cell>
          <cell r="H184" t="str">
            <v>Александр</v>
          </cell>
          <cell r="I184" t="str">
            <v>Петрович</v>
          </cell>
          <cell r="K184" t="str">
            <v>инженер-энергетик</v>
          </cell>
          <cell r="L184" t="str">
            <v>1 год 10 мес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МАУС "ОСЗК"</v>
          </cell>
          <cell r="G185" t="str">
            <v>Андриянов</v>
          </cell>
          <cell r="H185" t="str">
            <v>Сергей</v>
          </cell>
          <cell r="I185" t="str">
            <v>Иванович</v>
          </cell>
          <cell r="K185" t="str">
            <v>заместитель главного инженера</v>
          </cell>
          <cell r="L185" t="str">
            <v>10 месяцев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ООО"Биотех - СК"</v>
          </cell>
          <cell r="G186" t="str">
            <v>Щербань</v>
          </cell>
          <cell r="H186" t="str">
            <v xml:space="preserve">Роман </v>
          </cell>
          <cell r="I186" t="str">
            <v>Александрович</v>
          </cell>
          <cell r="K186" t="str">
            <v>Элетромонтер по ремонту и обслуживанию электрооборудования</v>
          </cell>
          <cell r="L186" t="str">
            <v>1 год</v>
          </cell>
          <cell r="M186" t="str">
            <v>очередная</v>
          </cell>
          <cell r="N186" t="str">
            <v>оперативно-ремонтный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8"/>
  <sheetViews>
    <sheetView tabSelected="1" view="pageBreakPreview" zoomScale="50" zoomScaleNormal="80" zoomScaleSheetLayoutView="50" workbookViewId="0">
      <selection activeCell="C12" sqref="C1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18</v>
      </c>
      <c r="I2" s="12" t="s">
        <v>14</v>
      </c>
    </row>
    <row r="3" spans="2:9" s="10" customFormat="1" ht="27.75" x14ac:dyDescent="0.25">
      <c r="C3" s="11" t="s">
        <v>8</v>
      </c>
      <c r="I3" s="12" t="s">
        <v>15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16</v>
      </c>
    </row>
    <row r="6" spans="2:9" s="10" customFormat="1" ht="27.75" x14ac:dyDescent="0.25">
      <c r="I6" s="12" t="s">
        <v>17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"КОНТУР ТОКА"</v>
      </c>
      <c r="D15" s="6" t="str">
        <f>CONCATENATE([2]Общая!G4," ",[2]Общая!H4," ",[2]Общая!I4," 
", [2]Общая!K4," ",[2]Общая!L4)</f>
        <v xml:space="preserve">Журжи Дмитрий Петрович 
Начальник ЭИЛ 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персонал, с правом испытания оборудования повышенным напряжением</v>
      </c>
      <c r="H15" s="16" t="str">
        <f>[2]Общая!S4</f>
        <v>ПТЭЭСиС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"КОНТУР ТОКА"</v>
      </c>
      <c r="D16" s="6" t="str">
        <f>CONCATENATE([2]Общая!G5," ",[2]Общая!H5," ",[2]Общая!I5," 
", [2]Общая!K5," ",[2]Общая!L5)</f>
        <v xml:space="preserve">Поздняков Владимир Николаевич 
Инженер ЭИЛ </v>
      </c>
      <c r="E16" s="7" t="str">
        <f>[2]Общая!M5</f>
        <v>внеочередная</v>
      </c>
      <c r="F16" s="7" t="str">
        <f>[2]Общая!R5</f>
        <v>V до и выше 1000 В</v>
      </c>
      <c r="G16" s="7" t="str">
        <f>[2]Общая!N5</f>
        <v>административно-технический персонал, с правом испытания оборудования повышенным напряжением</v>
      </c>
      <c r="H16" s="16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"КОНТУР ТОКА"</v>
      </c>
      <c r="D17" s="6" t="str">
        <f>CONCATENATE([2]Общая!G6," ",[2]Общая!H6," ",[2]Общая!I6," 
", [2]Общая!K6," ",[2]Общая!L6)</f>
        <v xml:space="preserve">Минеев Сергей Владимирович 
Инженер ЭИЛ </v>
      </c>
      <c r="E17" s="7" t="str">
        <f>[2]Общая!M6</f>
        <v>внеочередная</v>
      </c>
      <c r="F17" s="7" t="str">
        <f>[2]Общая!R6</f>
        <v>V до и выше 1000 В</v>
      </c>
      <c r="G17" s="7" t="str">
        <f>[2]Общая!N6</f>
        <v>административно-технический персонал, с правом испытания оборудования повышенным напряжением</v>
      </c>
      <c r="H17" s="16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"РАНТЬЕ ГРУПП"</v>
      </c>
      <c r="D18" s="6" t="str">
        <f>CONCATENATE([2]Общая!G7," ",[2]Общая!H7," ",[2]Общая!I7," 
", [2]Общая!K7," ",[2]Общая!L7)</f>
        <v xml:space="preserve">Мартынов Кирилл Васильевич 
главный инженер </v>
      </c>
      <c r="E18" s="7" t="str">
        <f>[2]Общая!M7</f>
        <v>внеочередная</v>
      </c>
      <c r="F18" s="7" t="str">
        <f>[2]Общая!R7</f>
        <v>IV до и выше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ЗАО "АЦЕТИЛЕНОВАЯ СТАНЦИЯ "ЭКСК"</v>
      </c>
      <c r="D19" s="6" t="str">
        <f>CONCATENATE([2]Общая!G8," ",[2]Общая!H8," ",[2]Общая!I8," 
", [2]Общая!K8," ",[2]Общая!L8)</f>
        <v xml:space="preserve">Предыбайлов Владислав Владимирович 
Начальник ЭМО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"АЭРОПЛАСТ"</v>
      </c>
      <c r="D20" s="6" t="str">
        <f>CONCATENATE([2]Общая!G9," ",[2]Общая!H9," ",[2]Общая!I9," 
", [2]Общая!K9," ",[2]Общая!L9)</f>
        <v xml:space="preserve">Матвеев Алексей Валентинович 
Директор по качеству </v>
      </c>
      <c r="E20" s="7" t="str">
        <f>[2]Общая!M9</f>
        <v>внеочередная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"АЭРОПЛАСТ"</v>
      </c>
      <c r="D21" s="6" t="str">
        <f>CONCATENATE([2]Общая!G10," ",[2]Общая!H10," ",[2]Общая!I10," 
", [2]Общая!K10," ",[2]Общая!L10)</f>
        <v xml:space="preserve">Горбунов Геннадий Васильевич 
Директор по развитию </v>
      </c>
      <c r="E21" s="7" t="str">
        <f>[2]Общая!M10</f>
        <v>внеочередная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"АЭРОПЛАСТ"</v>
      </c>
      <c r="D22" s="6" t="str">
        <f>CONCATENATE([2]Общая!G11," ",[2]Общая!H11," ",[2]Общая!I11," 
", [2]Общая!K11," ",[2]Общая!L11)</f>
        <v xml:space="preserve">Алексеев Сергей Викторович 
Ведущий электрик </v>
      </c>
      <c r="E22" s="7" t="str">
        <f>[2]Общая!M11</f>
        <v>внеочередная</v>
      </c>
      <c r="F22" s="7" t="str">
        <f>[2]Общая!R11</f>
        <v>III до 1000 В</v>
      </c>
      <c r="G22" s="7" t="str">
        <f>[2]Общая!N11</f>
        <v>ремонтный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"АЭРОПЛАСТ"</v>
      </c>
      <c r="D23" s="6" t="str">
        <f>CONCATENATE([2]Общая!G12," ",[2]Общая!H12," ",[2]Общая!I12," 
", [2]Общая!K12," ",[2]Общая!L12)</f>
        <v xml:space="preserve">Яшин Даниил Юрьевич 
Механик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оперативно-ремонтный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"ЗВИ"</v>
      </c>
      <c r="D24" s="6" t="str">
        <f>CONCATENATE([2]Общая!G13," ",[2]Общая!H13," ",[2]Общая!I13," 
", [2]Общая!K13," ",[2]Общая!L13)</f>
        <v xml:space="preserve">Зеленов Вячеслав Андреевич 
главный энергетик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 "ТАГАНКА"</v>
      </c>
      <c r="D25" s="6" t="str">
        <f>CONCATENATE([2]Общая!G14," ",[2]Общая!H14," ",[2]Общая!I14," 
", [2]Общая!K14," ",[2]Общая!L14)</f>
        <v xml:space="preserve">Матвеев Алексей Анатольевич 
техник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оперативно-ремонтный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"ЗВИ"</v>
      </c>
      <c r="D26" s="6" t="str">
        <f>CONCATENATE([2]Общая!G15," ",[2]Общая!H15," ",[2]Общая!I15," 
", [2]Общая!K15," ",[2]Общая!L15)</f>
        <v xml:space="preserve">Богоявленский Иван Анатольевич 
Инженер КИПиА </v>
      </c>
      <c r="E26" s="7" t="str">
        <f>[2]Общая!M15</f>
        <v>очередная</v>
      </c>
      <c r="F26" s="7" t="str">
        <f>[2]Общая!R15</f>
        <v>IV до и выше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"ЗВИ"</v>
      </c>
      <c r="D27" s="6" t="str">
        <f>CONCATENATE([2]Общая!G16," ",[2]Общая!H16," ",[2]Общая!I16," 
", [2]Общая!K16," ",[2]Общая!L16)</f>
        <v xml:space="preserve">Алимов Алексей Владимирович 
главный механик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"ЛЮКСМИКС"</v>
      </c>
      <c r="D28" s="6" t="str">
        <f>CONCATENATE([2]Общая!G17," ",[2]Общая!H17," ",[2]Общая!I17," 
", [2]Общая!K17," ",[2]Общая!L17)</f>
        <v xml:space="preserve">Шаронина Ольга Анатольевна 
генеральный директор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"ИСТРИНСКАЯ ТЕПЛОСЕТЬ"</v>
      </c>
      <c r="D29" s="6" t="str">
        <f>CONCATENATE([2]Общая!G18," ",[2]Общая!H18," ",[2]Общая!I18," 
", [2]Общая!K18," ",[2]Общая!L18)</f>
        <v xml:space="preserve">Пилякин Роман Викторович 
заместитель главного энергетика </v>
      </c>
      <c r="E29" s="7" t="str">
        <f>[2]Общая!M18</f>
        <v>очередная</v>
      </c>
      <c r="F29" s="7" t="str">
        <f>[2]Общая!R18</f>
        <v>IV до и выше 1000 В</v>
      </c>
      <c r="G29" s="7" t="str">
        <f>[2]Общая!N18</f>
        <v>административно-технический персонал, с правом испытания оборудования повышенным напряжением</v>
      </c>
      <c r="H29" s="16" t="str">
        <f>[2]Общая!S18</f>
        <v>ПТЭЭСиС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"ИСТРИНСКАЯ ТЕПЛОСЕТЬ"</v>
      </c>
      <c r="D30" s="6" t="str">
        <f>CONCATENATE([2]Общая!G19," ",[2]Общая!H19," ",[2]Общая!I19," 
", [2]Общая!K19," ",[2]Общая!L19)</f>
        <v xml:space="preserve">Болдуев Александр Петрович 
инженер-энергетик </v>
      </c>
      <c r="E30" s="7" t="str">
        <f>[2]Общая!M19</f>
        <v>очередная</v>
      </c>
      <c r="F30" s="7" t="str">
        <f>[2]Общая!R19</f>
        <v>IV до и выше 1000 В</v>
      </c>
      <c r="G30" s="7" t="str">
        <f>[2]Общая!N19</f>
        <v>административно-технический персонал, с правом испытания оборудования повышенным напряжением</v>
      </c>
      <c r="H30" s="16" t="str">
        <f>[2]Общая!S19</f>
        <v>ПТЭЭСиС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"НОВА РОЛЛ - СТРЕЙЧ"</v>
      </c>
      <c r="D31" s="6" t="str">
        <f>CONCATENATE([2]Общая!G20," ",[2]Общая!H20," ",[2]Общая!I20," 
", [2]Общая!K20," ",[2]Общая!L20)</f>
        <v xml:space="preserve">Першанин Алексей Анатольевич 
Энергетик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"РУССТРОЙИНВЕСТ"</v>
      </c>
      <c r="D32" s="6" t="str">
        <f>CONCATENATE([2]Общая!G21," ",[2]Общая!H21," ",[2]Общая!I21," 
", [2]Общая!K21," ",[2]Общая!L21)</f>
        <v xml:space="preserve">Курапин Евгений Петрович 
Главный энергетик </v>
      </c>
      <c r="E32" s="7" t="str">
        <f>[2]Общая!M21</f>
        <v>внеочередная</v>
      </c>
      <c r="F32" s="7" t="str">
        <f>[2]Общая!R21</f>
        <v>III до и выше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"УК "СОЛНЕЧНАЯ ДОЛИНА"</v>
      </c>
      <c r="D33" s="6" t="str">
        <f>CONCATENATE([2]Общая!G22," ",[2]Общая!H22," ",[2]Общая!I22," 
", [2]Общая!K22," ",[2]Общая!L22)</f>
        <v xml:space="preserve">Калинин Александр Витальевич 
Главный инженер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ООО "КОМПЛЕКС 50"</v>
      </c>
      <c r="D34" s="6" t="str">
        <f>CONCATENATE([2]Общая!G23," ",[2]Общая!H23," ",[2]Общая!I23," 
", [2]Общая!K23," ",[2]Общая!L23)</f>
        <v xml:space="preserve">Тульзон Антон Владимирович 
Генеральный директор </v>
      </c>
      <c r="E34" s="7" t="str">
        <f>[2]Общая!M23</f>
        <v>первичная</v>
      </c>
      <c r="F34" s="7" t="str">
        <f>[2]Общая!R23</f>
        <v>II до и выше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"КЗС"</v>
      </c>
      <c r="D35" s="6" t="str">
        <f>CONCATENATE([2]Общая!G24," ",[2]Общая!H24," ",[2]Общая!I24," 
", [2]Общая!K24," ",[2]Общая!L24)</f>
        <v xml:space="preserve">Мазитов Ильнур Фанилович 
Начальник производства </v>
      </c>
      <c r="E35" s="7" t="str">
        <f>[2]Общая!M24</f>
        <v>внеочередная</v>
      </c>
      <c r="F35" s="7" t="str">
        <f>[2]Общая!R24</f>
        <v>III до и выше 1000 В</v>
      </c>
      <c r="G35" s="7" t="str">
        <f>[2]Общая!N24</f>
        <v>административно—технический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"ИСК "АС"</v>
      </c>
      <c r="D36" s="6" t="str">
        <f>CONCATENATE([2]Общая!G25," ",[2]Общая!H25," ",[2]Общая!I25," 
", [2]Общая!K25," ",[2]Общая!L25)</f>
        <v>Нестеренко  Олег Олегович 
Инженер 2 года</v>
      </c>
      <c r="E36" s="7" t="str">
        <f>[2]Общая!M25</f>
        <v>очередная</v>
      </c>
      <c r="F36" s="7" t="str">
        <f>[2]Общая!R25</f>
        <v>IV до и выше 1000 В</v>
      </c>
      <c r="G36" s="7" t="str">
        <f>[2]Общая!N25</f>
        <v>административно-технический персонал, с правом испытания оборудования повышенным напряжением</v>
      </c>
      <c r="H36" s="16" t="str">
        <f>[2]Общая!S25</f>
        <v>ПТЭЭСиС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МАУ "ОБЪЕДИНЕННАЯ ДИРЕКЦИЯ ПАРКОВ"</v>
      </c>
      <c r="D37" s="6" t="str">
        <f>CONCATENATE([2]Общая!G26," ",[2]Общая!H26," ",[2]Общая!I26," 
", [2]Общая!K26," ",[2]Общая!L26)</f>
        <v xml:space="preserve">Дерновой Олег Дмитриевич 
Главный энергетик </v>
      </c>
      <c r="E37" s="7" t="str">
        <f>[2]Общая!M26</f>
        <v>внеочередная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"РКС"</v>
      </c>
      <c r="D38" s="6" t="str">
        <f>CONCATENATE([2]Общая!G27," ",[2]Общая!H27," ",[2]Общая!I27," 
", [2]Общая!K27," ",[2]Общая!L27)</f>
        <v>Меньшов Андрей Игоревич 
Заместитель генерального директора по энергетике и автоматизации 1 год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"РКС"</v>
      </c>
      <c r="D39" s="6" t="str">
        <f>CONCATENATE([2]Общая!G28," ",[2]Общая!H28," ",[2]Общая!I28," 
", [2]Общая!K28," ",[2]Общая!L28)</f>
        <v>Азарсков Сергей Александрович 
Начальник участка  2 год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"ППК Косино"</v>
      </c>
      <c r="D40" s="6" t="str">
        <f>CONCATENATE([2]Общая!G29," ",[2]Общая!H29," ",[2]Общая!I29," 
", [2]Общая!K29," ",[2]Общая!L29)</f>
        <v>Музаффаров Алексей Абдулвахитович 
Руководитель департамента эксплуатации 4 лет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"ДЕСТЕК"</v>
      </c>
      <c r="D41" s="6" t="str">
        <f>CONCATENATE([2]Общая!G30," ",[2]Общая!H30," ",[2]Общая!I30," 
", [2]Общая!K30," ",[2]Общая!L30)</f>
        <v>Бледных Сергей Александрович 
заместитель ген.директора по производству 3 года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"ФлэймПруф"</v>
      </c>
      <c r="D42" s="6" t="str">
        <f>CONCATENATE([2]Общая!G31," ",[2]Общая!H31," ",[2]Общая!I31," 
", [2]Общая!K31," ",[2]Общая!L31)</f>
        <v>Боцкин Салават Хамзяевич 
исполнительный директор 14 лет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"ФлэймПруф"</v>
      </c>
      <c r="D43" s="6" t="str">
        <f>CONCATENATE([2]Общая!G32," ",[2]Общая!H32," ",[2]Общая!I32," 
", [2]Общая!K32," ",[2]Общая!L32)</f>
        <v>Прочухан Николай Алексеевич 
главный инженер 11 лет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"ФлэймПруф"</v>
      </c>
      <c r="D44" s="6" t="str">
        <f>CONCATENATE([2]Общая!G33," ",[2]Общая!H33," ",[2]Общая!I33," 
", [2]Общая!K33," ",[2]Общая!L33)</f>
        <v>Рульков Александр Викторович 
начальник отдела снабжения 13 лет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"ФлэймПруф"</v>
      </c>
      <c r="D45" s="6" t="str">
        <f>CONCATENATE([2]Общая!G34," ",[2]Общая!H34," ",[2]Общая!I34," 
", [2]Общая!K34," ",[2]Общая!L34)</f>
        <v>Рулькова Елена Алексеевна 
производитель работ 7 лет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"ИНТЕРСЭН-ПЛЮС"</v>
      </c>
      <c r="D46" s="6" t="str">
        <f>CONCATENATE([2]Общая!G35," ",[2]Общая!H35," ",[2]Общая!I35," 
", [2]Общая!K35," ",[2]Общая!L35)</f>
        <v>Алимов Вахит Вялитович 
Мастер участка 4 года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 НПЦКТ"</v>
      </c>
      <c r="D47" s="6" t="str">
        <f>CONCATENATE([2]Общая!G36," ",[2]Общая!H36," ",[2]Общая!I36," 
", [2]Общая!K36," ",[2]Общая!L36)</f>
        <v>Афонькин Юрий Викторович 
Технический директор 3 года</v>
      </c>
      <c r="E47" s="7" t="str">
        <f>[2]Общая!M36</f>
        <v>внеочередная</v>
      </c>
      <c r="F47" s="7" t="str">
        <f>[2]Общая!R36</f>
        <v>IV до и выше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"Белый парус-Щёлково"</v>
      </c>
      <c r="D48" s="6" t="str">
        <f>CONCATENATE([2]Общая!G37," ",[2]Общая!H37," ",[2]Общая!I37," 
", [2]Общая!K37," ",[2]Общая!L37)</f>
        <v>Абрамов Александр Валерьевич 
инженер по эксплуатации 2 года</v>
      </c>
      <c r="E48" s="7" t="str">
        <f>[2]Общая!M37</f>
        <v>очередная</v>
      </c>
      <c r="F48" s="7"/>
      <c r="G48" s="7" t="str">
        <f>[2]Общая!N37</f>
        <v>руководящий работник</v>
      </c>
      <c r="H48" s="16" t="str">
        <f>[2]Общая!S37</f>
        <v>ПТЭТЭ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"ТРОЙКА КОМФОРТ"</v>
      </c>
      <c r="D49" s="6" t="str">
        <f>CONCATENATE([2]Общая!G38," ",[2]Общая!H38," ",[2]Общая!I38," 
", [2]Общая!K38," ",[2]Общая!L38)</f>
        <v>Каипов Сабир Джабраилович 
Главный энергетик 6 лет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"Два капитана"</v>
      </c>
      <c r="D50" s="6" t="str">
        <f>CONCATENATE([2]Общая!G39," ",[2]Общая!H39," ",[2]Общая!I39," 
", [2]Общая!K39," ",[2]Общая!L39)</f>
        <v>Коновалов  Сергей Владимирович 
заведующий складом 14 лет 11 мес.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УК "ФРАГРА"</v>
      </c>
      <c r="D51" s="6" t="str">
        <f>CONCATENATE([2]Общая!G40," ",[2]Общая!H40," ",[2]Общая!I40," 
", [2]Общая!K40," ",[2]Общая!L40)</f>
        <v>Милованов   Евгений Александрович 
Начальник отдела 9 мес</v>
      </c>
      <c r="E51" s="7" t="str">
        <f>[2]Общая!M40</f>
        <v>первичная</v>
      </c>
      <c r="F51" s="7"/>
      <c r="G51" s="7" t="str">
        <f>[2]Общая!N40</f>
        <v>управленческий персонал</v>
      </c>
      <c r="H51" s="16" t="str">
        <f>[2]Общая!S40</f>
        <v>ПТЭТЭ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АО "АРТСОК"</v>
      </c>
      <c r="D52" s="6" t="str">
        <f>CONCATENATE([2]Общая!G41," ",[2]Общая!H41," ",[2]Общая!I41," 
", [2]Общая!K41," ",[2]Общая!L41)</f>
        <v>Афанасьев Анатолий Юрьевич 
Начальник отдела 13 лет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ООО "Сады Майендорф"</v>
      </c>
      <c r="D53" s="6" t="str">
        <f>CONCATENATE([2]Общая!G42," ",[2]Общая!H42," ",[2]Общая!I42," 
", [2]Общая!K42," ",[2]Общая!L42)</f>
        <v>Пестременко  Александр  Семенович 
Главный инженер 6 дней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"Сады Майендорф"</v>
      </c>
      <c r="D54" s="6" t="str">
        <f>CONCATENATE([2]Общая!G43," ",[2]Общая!H43," ",[2]Общая!I43," 
", [2]Общая!K43," ",[2]Общая!L43)</f>
        <v>Коваленко Александр  Геннадиевич 
Заместитель Главного инженера 2 недели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"Сады Майендорф"</v>
      </c>
      <c r="D55" s="6" t="str">
        <f>CONCATENATE([2]Общая!G44," ",[2]Общая!H44," ",[2]Общая!I44," 
", [2]Общая!K44," ",[2]Общая!L44)</f>
        <v>Матвеев  Владимир  Васильевич 
Инженер энергетик 9лет 11 мес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ИП Таштандинов В.Б.</v>
      </c>
      <c r="D56" s="6" t="str">
        <f>CONCATENATE([2]Общая!G45," ",[2]Общая!H45," ",[2]Общая!I45," 
", [2]Общая!K45," ",[2]Общая!L45)</f>
        <v>Таштандинов Василий Борисович 
инженер 10 лет</v>
      </c>
      <c r="E56" s="7" t="str">
        <f>[2]Общая!M45</f>
        <v>первичная</v>
      </c>
      <c r="F56" s="7"/>
      <c r="G56" s="7" t="str">
        <f>[2]Общая!N45</f>
        <v>управленческий персонал</v>
      </c>
      <c r="H56" s="16" t="str">
        <f>[2]Общая!S45</f>
        <v>ПТЭТЭ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«ФЛЕКС КРАФТ»</v>
      </c>
      <c r="D57" s="6" t="str">
        <f>CONCATENATE([2]Общая!G46," ",[2]Общая!H46," ",[2]Общая!I46," 
", [2]Общая!K46," ",[2]Общая!L46)</f>
        <v>Киселев Николай Васильевич 
Инженер по ремонту и обслуживанию оборудования 5 месяцев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Филиал АО "Илим Гофра" в г. Дмитрове</v>
      </c>
      <c r="D58" s="6" t="str">
        <f>CONCATENATE([2]Общая!G47," ",[2]Общая!H47," ",[2]Общая!I47," 
", [2]Общая!K47," ",[2]Общая!L47)</f>
        <v>Шибаев Владимир Юрьевич 
Инженер - энергетик 2 месяца</v>
      </c>
      <c r="E58" s="7" t="str">
        <f>[2]Общая!M47</f>
        <v>внеочередная</v>
      </c>
      <c r="F58" s="7" t="str">
        <f>[2]Общая!R47</f>
        <v>III до и выше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"АЛПЛА"</v>
      </c>
      <c r="D59" s="6" t="str">
        <f>CONCATENATE([2]Общая!G48," ",[2]Общая!H48," ",[2]Общая!I48," 
", [2]Общая!K48," ",[2]Общая!L48)</f>
        <v>Никитинский Вячеслав Васильевич 
Инженер-электроник 11лет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 xml:space="preserve">АО  "МСК-1" </v>
      </c>
      <c r="D60" s="6" t="str">
        <f>CONCATENATE([2]Общая!G49," ",[2]Общая!H49," ",[2]Общая!I49," 
", [2]Общая!K49," ",[2]Общая!L49)</f>
        <v>Щурин Михаил  Михайлович 
начальник  инженерно-технического отдела 3 месяца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 xml:space="preserve">АО  "МСК-1" </v>
      </c>
      <c r="D61" s="6" t="str">
        <f>CONCATENATE([2]Общая!G50," ",[2]Общая!H50," ",[2]Общая!I50," 
", [2]Общая!K50," ",[2]Общая!L50)</f>
        <v>Чербаев  Николай Владимирович 
Зам.главного инженера 6 месяцев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«РЛ-Тех»</v>
      </c>
      <c r="D62" s="6" t="str">
        <f>CONCATENATE([2]Общая!G51," ",[2]Общая!H51," ",[2]Общая!I51," 
", [2]Общая!K51," ",[2]Общая!L51)</f>
        <v>Федюнин Владислав   Владимирович      
Главный энергетик 22 года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«РЛ-Тех»</v>
      </c>
      <c r="D63" s="6" t="str">
        <f>CONCATENATE([2]Общая!G52," ",[2]Общая!H52," ",[2]Общая!I52," 
", [2]Общая!K52," ",[2]Общая!L52)</f>
        <v>Григорьев Вячеслав Егорович 
Слесарь-электромеханик 3 года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Оперативно-ремонтный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"ДМЗ"  им. Н.П. Федорова"</v>
      </c>
      <c r="D64" s="6" t="str">
        <f>CONCATENATE([2]Общая!G53," ",[2]Общая!H53," ",[2]Общая!I53," 
", [2]Общая!K53," ",[2]Общая!L53)</f>
        <v>Павленко  Константин  Эдуардович 
мастер по ремонту котельного оборудования 10 лет</v>
      </c>
      <c r="E64" s="7" t="str">
        <f>[2]Общая!M53</f>
        <v>очередная</v>
      </c>
      <c r="F64" s="7"/>
      <c r="G64" s="7" t="str">
        <f>[2]Общая!N53</f>
        <v>руководящий работник</v>
      </c>
      <c r="H64" s="16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"ДМЗ"  им. Н.П. Федорова"</v>
      </c>
      <c r="D65" s="6" t="str">
        <f>CONCATENATE([2]Общая!G54," ",[2]Общая!H54," ",[2]Общая!I54," 
", [2]Общая!K54," ",[2]Общая!L54)</f>
        <v>Михеев  Геннадий  Владимирович 
начальник теплоэнергетического участка 11 лет</v>
      </c>
      <c r="E65" s="7" t="str">
        <f>[2]Общая!M54</f>
        <v>очередная</v>
      </c>
      <c r="F65" s="7"/>
      <c r="G65" s="7" t="str">
        <f>[2]Общая!N54</f>
        <v>руководящий работник</v>
      </c>
      <c r="H65" s="16" t="str">
        <f>[2]Общая!S54</f>
        <v>ПТЭТЭ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АО "ДМЗ"  им. Н.П. Федорова"</v>
      </c>
      <c r="D66" s="6" t="str">
        <f>CONCATENATE([2]Общая!G55," ",[2]Общая!H55," ",[2]Общая!I55," 
", [2]Общая!K55," ",[2]Общая!L55)</f>
        <v>Улас  Алексей  Олегович 
начальник участка генерации 4 года</v>
      </c>
      <c r="E66" s="7" t="str">
        <f>[2]Общая!M55</f>
        <v>очередная</v>
      </c>
      <c r="F66" s="7"/>
      <c r="G66" s="7" t="str">
        <f>[2]Общая!N55</f>
        <v>руководящий работник</v>
      </c>
      <c r="H66" s="16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"ДМЗ"  им. Н.П. Федорова"</v>
      </c>
      <c r="D67" s="6" t="str">
        <f>CONCATENATE([2]Общая!G56," ",[2]Общая!H56," ",[2]Общая!I56," 
", [2]Общая!K56," ",[2]Общая!L56)</f>
        <v>Попов  Вячеслав  Евгеньевич 
заместитель главного энергетика по теплоэнергетике и пневмосистемам 5 лет</v>
      </c>
      <c r="E67" s="7" t="str">
        <f>[2]Общая!M56</f>
        <v>очередная</v>
      </c>
      <c r="F67" s="7"/>
      <c r="G67" s="7" t="str">
        <f>[2]Общая!N56</f>
        <v>руководитель структурного подразделения</v>
      </c>
      <c r="H67" s="16" t="str">
        <f>[2]Общая!S56</f>
        <v>ПТЭТЭ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АНОО ДПО «Интеллект»</v>
      </c>
      <c r="D68" s="6" t="str">
        <f>CONCATENATE([2]Общая!G57," ",[2]Общая!H57," ",[2]Общая!I57," 
", [2]Общая!K57," ",[2]Общая!L57)</f>
        <v>Якушева Ольга Александровна 
Главный специалист 3 года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"СЫРОВАР"</v>
      </c>
      <c r="D69" s="6" t="str">
        <f>CONCATENATE([2]Общая!G58," ",[2]Общая!H58," ",[2]Общая!I58," 
", [2]Общая!K58," ",[2]Общая!L58)</f>
        <v>Чанин Георгий  Александрович 
Главный инженер 1 год</v>
      </c>
      <c r="E69" s="7" t="str">
        <f>[2]Общая!M58</f>
        <v>Внеочередная</v>
      </c>
      <c r="F69" s="7" t="str">
        <f>[2]Общая!R58</f>
        <v>IV до и выше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ООО "АКСИОМА-СБ"</v>
      </c>
      <c r="D70" s="6" t="str">
        <f>CONCATENATE([2]Общая!G59," ",[2]Общая!H59," ",[2]Общая!I59," 
", [2]Общая!K59," ",[2]Общая!L59)</f>
        <v>Сичкарь  Игорь  Николаевич 
Инженер 5 лет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ООО "Энерго-К"</v>
      </c>
      <c r="D71" s="6" t="str">
        <f>CONCATENATE([2]Общая!G60," ",[2]Общая!H60," ",[2]Общая!I60," 
", [2]Общая!K60," ",[2]Общая!L60)</f>
        <v>Курышев  Александр Александрович 
Начальник электролаблратории 1 год</v>
      </c>
      <c r="E71" s="7" t="str">
        <f>[2]Общая!M60</f>
        <v>внеочередная</v>
      </c>
      <c r="F71" s="7" t="str">
        <f>[2]Общая!R60</f>
        <v>V до и выше 1000 В</v>
      </c>
      <c r="G71" s="7" t="str">
        <f>[2]Общая!N60</f>
        <v>административно-технический персонал, с правом испытания оборудования повышенным напряжением</v>
      </c>
      <c r="H71" s="16" t="str">
        <f>[2]Общая!S60</f>
        <v>ПТЭЭСиС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"Энерго-К"</v>
      </c>
      <c r="D72" s="6" t="str">
        <f>CONCATENATE([2]Общая!G61," ",[2]Общая!H61," ",[2]Общая!I61," 
", [2]Общая!K61," ",[2]Общая!L61)</f>
        <v>Курышев  Дмитрий Александрович 
Инженер электролаборатории 1 год</v>
      </c>
      <c r="E72" s="7" t="str">
        <f>[2]Общая!M61</f>
        <v>внеочередная</v>
      </c>
      <c r="F72" s="7" t="str">
        <f>[2]Общая!R61</f>
        <v>IV до и выше 1000 В</v>
      </c>
      <c r="G72" s="7" t="str">
        <f>[2]Общая!N61</f>
        <v>административно-технический персонал, с правом испытания оборудования повышенным напряжением</v>
      </c>
      <c r="H72" s="16" t="str">
        <f>[2]Общая!S61</f>
        <v>ПТЭЭСиС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"Энерго-К"</v>
      </c>
      <c r="D73" s="6" t="str">
        <f>CONCATENATE([2]Общая!G62," ",[2]Общая!H62," ",[2]Общая!I62," 
", [2]Общая!K62," ",[2]Общая!L62)</f>
        <v>Ахкамов Радик Мухамедфазылович 
Инженер электролаборатории 1 год</v>
      </c>
      <c r="E73" s="7" t="str">
        <f>[2]Общая!M62</f>
        <v>внеочередная</v>
      </c>
      <c r="F73" s="7" t="str">
        <f>[2]Общая!R62</f>
        <v>IV до и выше 1000 В</v>
      </c>
      <c r="G73" s="7" t="str">
        <f>[2]Общая!N62</f>
        <v>административно-технический персонал, с правом испытания оборудования повышенным напряжением</v>
      </c>
      <c r="H73" s="16" t="str">
        <f>[2]Общая!S62</f>
        <v>ПТЭЭСиС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"Давыдово"</v>
      </c>
      <c r="D74" s="6" t="str">
        <f>CONCATENATE([2]Общая!G63," ",[2]Общая!H63," ",[2]Общая!I63," 
", [2]Общая!K63," ",[2]Общая!L63)</f>
        <v>Медведев  Алексей  Сергеевич 
Главный энергетик 5 лет</v>
      </c>
      <c r="E74" s="7" t="str">
        <f>[2]Общая!M63</f>
        <v xml:space="preserve">Очередная 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6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"ЭЛЭНЕРГО"</v>
      </c>
      <c r="D75" s="6" t="str">
        <f>CONCATENATE([2]Общая!G64," ",[2]Общая!H64," ",[2]Общая!I64," 
", [2]Общая!K64," ",[2]Общая!L64)</f>
        <v xml:space="preserve">Бирюков  Павел  Вячеславович 
Бригадир 4 года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6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"ЭЛЭНЕРГО"</v>
      </c>
      <c r="D76" s="6" t="str">
        <f>CONCATENATE([2]Общая!G65," ",[2]Общая!H65," ",[2]Общая!I65," 
", [2]Общая!K65," ",[2]Общая!L65)</f>
        <v>Шелестюк  Анатолий  Григорьевич 
Начальник электротехнической лаборатории 8 лет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"ЭЛЭНЕРГО"</v>
      </c>
      <c r="D77" s="6" t="str">
        <f>CONCATENATE([2]Общая!G66," ",[2]Общая!H66," ",[2]Общая!I66," 
", [2]Общая!K66," ",[2]Общая!L66)</f>
        <v xml:space="preserve">Шуньков  Александр  Валентинович 
Инженер по подготовке производства НКУ 5 лет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административно—технический персонал</v>
      </c>
      <c r="H77" s="16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"ЭЛЭНЕРГО"</v>
      </c>
      <c r="D78" s="6" t="str">
        <f>CONCATENATE([2]Общая!G67," ",[2]Общая!H67," ",[2]Общая!I67," 
", [2]Общая!K67," ",[2]Общая!L67)</f>
        <v xml:space="preserve">Никитюк  Олег  Степанович 
Инженер цеха сборки RMI 7 лет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"Автоторгсервис"</v>
      </c>
      <c r="D79" s="6" t="str">
        <f>CONCATENATE([2]Общая!G68," ",[2]Общая!H68," ",[2]Общая!I68," 
", [2]Общая!K68," ",[2]Общая!L68)</f>
        <v>Приходько Виктор Алексеевич 
Главный инженер 16 л 2 м</v>
      </c>
      <c r="E79" s="7" t="str">
        <f>[2]Общая!M68</f>
        <v>первичная</v>
      </c>
      <c r="F79" s="7"/>
      <c r="G79" s="7" t="str">
        <f>[2]Общая!N68</f>
        <v xml:space="preserve">руководящий работник </v>
      </c>
      <c r="H79" s="16" t="str">
        <f>[2]Общая!S68</f>
        <v>ПТЭТЭ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"Автоторгсервис"</v>
      </c>
      <c r="D80" s="6" t="str">
        <f>CONCATENATE([2]Общая!G69," ",[2]Общая!H69," ",[2]Общая!I69," 
", [2]Общая!K69," ",[2]Общая!L69)</f>
        <v>Попов Андрей Анатольевич 
Заместитель главного инженера 16 л 1 м</v>
      </c>
      <c r="E80" s="7" t="str">
        <f>[2]Общая!M69</f>
        <v>первичная</v>
      </c>
      <c r="F80" s="7"/>
      <c r="G80" s="7" t="str">
        <f>[2]Общая!N69</f>
        <v xml:space="preserve">руководящий работник </v>
      </c>
      <c r="H80" s="16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"ЛОТОШИНО МАРЛЕН"</v>
      </c>
      <c r="D81" s="6" t="str">
        <f>CONCATENATE([2]Общая!G70," ",[2]Общая!H70," ",[2]Общая!I70," 
", [2]Общая!K70," ",[2]Общая!L70)</f>
        <v>Лопатухин Михаил Владимирович 
генеральный директор 6 месяцев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"Аполло-Рида РУС"</v>
      </c>
      <c r="D82" s="6" t="str">
        <f>CONCATENATE([2]Общая!G71," ",[2]Общая!H71," ",[2]Общая!I71," 
", [2]Общая!K71," ",[2]Общая!L71)</f>
        <v>Приходько Виктор Алексеевич 
Главный инженер 16 л 2 м</v>
      </c>
      <c r="E82" s="7" t="str">
        <f>[2]Общая!M71</f>
        <v>первичная</v>
      </c>
      <c r="F82" s="7"/>
      <c r="G82" s="7" t="str">
        <f>[2]Общая!N71</f>
        <v xml:space="preserve">руководящий работник </v>
      </c>
      <c r="H82" s="16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"Аполло-Рида РУС"</v>
      </c>
      <c r="D83" s="6" t="str">
        <f>CONCATENATE([2]Общая!G72," ",[2]Общая!H72," ",[2]Общая!I72," 
", [2]Общая!K72," ",[2]Общая!L72)</f>
        <v>Попов Андрей Анатольевич 
Инженер по эксплуатации зданий и сооружений 16 л 1 м</v>
      </c>
      <c r="E83" s="7" t="str">
        <f>[2]Общая!M72</f>
        <v>первичная</v>
      </c>
      <c r="F83" s="7"/>
      <c r="G83" s="7" t="str">
        <f>[2]Общая!N72</f>
        <v xml:space="preserve">руководящий работник </v>
      </c>
      <c r="H83" s="16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"Аполло-Рида РУС"</v>
      </c>
      <c r="D84" s="6" t="str">
        <f>CONCATENATE([2]Общая!G73," ",[2]Общая!H73," ",[2]Общая!I73," 
", [2]Общая!K73," ",[2]Общая!L73)</f>
        <v>Ефимов Олег Алексеевич 
Техник-электрик 3 г 6 м</v>
      </c>
      <c r="E84" s="7" t="str">
        <f>[2]Общая!M73</f>
        <v>первичная</v>
      </c>
      <c r="F84" s="7"/>
      <c r="G84" s="7" t="str">
        <f>[2]Общая!N73</f>
        <v>специалист</v>
      </c>
      <c r="H84" s="16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«ТК-ИНВЕСТ»</v>
      </c>
      <c r="D85" s="6" t="str">
        <f>CONCATENATE([2]Общая!G74," ",[2]Общая!H74," ",[2]Общая!I74," 
", [2]Общая!K74," ",[2]Общая!L74)</f>
        <v>Близнецов  Вячеслав  Алексеевич  
Заместитель директора по производству 7 лет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«ТК-ИНВЕСТ»</v>
      </c>
      <c r="D86" s="6" t="str">
        <f>CONCATENATE([2]Общая!G75," ",[2]Общая!H75," ",[2]Общая!I75," 
", [2]Общая!K75," ",[2]Общая!L75)</f>
        <v xml:space="preserve">Лях Андрей  Владимирович 
Директор по эксплуатации  6, 6 лет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«ТК-ИНВЕСТ»</v>
      </c>
      <c r="D87" s="6" t="str">
        <f>CONCATENATE([2]Общая!G76," ",[2]Общая!H76," ",[2]Общая!I76," 
", [2]Общая!K76," ",[2]Общая!L76)</f>
        <v xml:space="preserve">Саттаров Рустам Газнавиевич  
Главный механик 5,3 лет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«ТК-ИНВЕСТ»</v>
      </c>
      <c r="D88" s="6" t="str">
        <f>CONCATENATE([2]Общая!G77," ",[2]Общая!H77," ",[2]Общая!I77," 
", [2]Общая!K77," ",[2]Общая!L77)</f>
        <v>Снежко Денис  Александрович 
Начальник сварочного участка 4 года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"МПОТК "ТЕХНОКОМПЛЕКТ"</v>
      </c>
      <c r="D89" s="6" t="str">
        <f>CONCATENATE([2]Общая!G78," ",[2]Общая!H78," ",[2]Общая!I78," 
", [2]Общая!K78," ",[2]Общая!L78)</f>
        <v>Сивяков Алексей Викторович 
Инженер-энергетик 14лет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административно-технический персонал, с правом испытания оборудования повышенным напряжением</v>
      </c>
      <c r="H89" s="16" t="str">
        <f>[2]Общая!S78</f>
        <v>ПТЭЭСиС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"РИК"</v>
      </c>
      <c r="D90" s="6" t="str">
        <f>CONCATENATE([2]Общая!G79," ",[2]Общая!H79," ",[2]Общая!I79," 
", [2]Общая!K79," ",[2]Общая!L79)</f>
        <v>Родионов  Алексей  Анатольевич 
Технический директор 6 лет 6 мес</v>
      </c>
      <c r="E90" s="7" t="str">
        <f>[2]Общая!M79</f>
        <v>первичная</v>
      </c>
      <c r="F90" s="7"/>
      <c r="G90" s="7" t="str">
        <f>[2]Общая!N79</f>
        <v>управленческий персонал</v>
      </c>
      <c r="H90" s="16" t="str">
        <f>[2]Общая!S79</f>
        <v>ПТЭТЭ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"ГТС"</v>
      </c>
      <c r="D91" s="6" t="str">
        <f>CONCATENATE([2]Общая!G80," ",[2]Общая!H80," ",[2]Общая!I80," 
", [2]Общая!K80," ",[2]Общая!L80)</f>
        <v>Нестеренко Анатолий  Андреевич 
Главный инженер 3 года в организации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6" t="str">
        <f>[2]Общая!S80</f>
        <v>ПТЭЭСиС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"ГТС"</v>
      </c>
      <c r="D92" s="6" t="str">
        <f>CONCATENATE([2]Общая!G81," ",[2]Общая!H81," ",[2]Общая!I81," 
", [2]Общая!K81," ",[2]Общая!L81)</f>
        <v>Бекетов  Дмитрий Леонидович 
Начальник участка технического обслуживания и ремонта 1 год в организации</v>
      </c>
      <c r="E92" s="7" t="str">
        <f>[2]Общая!M81</f>
        <v>очередная</v>
      </c>
      <c r="F92" s="7" t="str">
        <f>[2]Общая!R81</f>
        <v>IV до и выше 1000 В</v>
      </c>
      <c r="G92" s="7" t="str">
        <f>[2]Общая!N81</f>
        <v>административно—технический персонал</v>
      </c>
      <c r="H92" s="16" t="str">
        <f>[2]Общая!S81</f>
        <v>ПТЭЭСиС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"ГТС"</v>
      </c>
      <c r="D93" s="6" t="str">
        <f>CONCATENATE([2]Общая!G82," ",[2]Общая!H82," ",[2]Общая!I82," 
", [2]Общая!K82," ",[2]Общая!L82)</f>
        <v>Зубрицкий  Сергей Александрович 
Заместитель главного инженера по эксплуатации  3 года в организации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административно—технический персонал</v>
      </c>
      <c r="H93" s="16" t="str">
        <f>[2]Общая!S82</f>
        <v>ПТЭЭСиС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"Ядро Фаб Дубна"</v>
      </c>
      <c r="D94" s="6" t="str">
        <f>CONCATENATE([2]Общая!G83," ",[2]Общая!H83," ",[2]Общая!I83," 
", [2]Общая!K83," ",[2]Общая!L83)</f>
        <v>Лазарев  Антон Николаевич 
Инженер по обслуживания слаботочных сетей здания 2 год 2 месяца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"ПРОМТЕХ-Дубна"</v>
      </c>
      <c r="D95" s="6" t="str">
        <f>CONCATENATE([2]Общая!G84," ",[2]Общая!H84," ",[2]Общая!I84," 
", [2]Общая!K84," ",[2]Общая!L84)</f>
        <v>Соловьев Андрей  Михайлович 
Ведущий инженер-энергетик 3 года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ГКУ МО "МОЦ ИКТ"</v>
      </c>
      <c r="D96" s="6" t="str">
        <f>CONCATENATE([2]Общая!G85," ",[2]Общая!H85," ",[2]Общая!I85," 
", [2]Общая!K85," ",[2]Общая!L85)</f>
        <v>Тюкин  Денис Николаевич 
Старший эксперт  7 месяцев</v>
      </c>
      <c r="E96" s="7" t="str">
        <f>[2]Общая!M85</f>
        <v>внеочередная</v>
      </c>
      <c r="F96" s="7" t="str">
        <f>[2]Общая!R85</f>
        <v>III до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ГКУ МО "МОЦ ИКТ"</v>
      </c>
      <c r="D97" s="6" t="str">
        <f>CONCATENATE([2]Общая!G86," ",[2]Общая!H86," ",[2]Общая!I86," 
", [2]Общая!K86," ",[2]Общая!L86)</f>
        <v>Майоров  Ярослав Юрьевич 
Заместитель директора 2 года 
10 месяцев</v>
      </c>
      <c r="E97" s="7" t="str">
        <f>[2]Общая!M86</f>
        <v>очередная</v>
      </c>
      <c r="F97" s="7" t="str">
        <f>[2]Общая!R86</f>
        <v>III до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ГКУ МО "МОЦ ИКТ"</v>
      </c>
      <c r="D98" s="6" t="str">
        <f>CONCATENATE([2]Общая!G87," ",[2]Общая!H87," ",[2]Общая!I87," 
", [2]Общая!K87," ",[2]Общая!L87)</f>
        <v>Ефимочкин  Леонид  Леонидович 
Заместитель начальника отдела 1 год
9 месяцев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0.45833333333333331</v>
      </c>
    </row>
    <row r="99" spans="2:9" s="3" customFormat="1" ht="112.5" customHeight="1" x14ac:dyDescent="0.25">
      <c r="B99" s="2">
        <v>85</v>
      </c>
      <c r="C99" s="5" t="str">
        <f>[2]Общая!E88</f>
        <v>ООО «РЛ-Тех»</v>
      </c>
      <c r="D99" s="6" t="str">
        <f>CONCATENATE([2]Общая!G88," ",[2]Общая!H88," ",[2]Общая!I88," 
", [2]Общая!K88," ",[2]Общая!L88)</f>
        <v>Половцев Андрей Тимофеевич 
Слесарь-электромеханик 5 лет</v>
      </c>
      <c r="E99" s="7" t="str">
        <f>[2]Общая!M88</f>
        <v>очередная</v>
      </c>
      <c r="F99" s="7" t="str">
        <f>[2]Общая!R88</f>
        <v>III до 1000 В</v>
      </c>
      <c r="G99" s="7" t="str">
        <f>[2]Общая!N88</f>
        <v>Оперативно-ремонтный персонал</v>
      </c>
      <c r="H99" s="16" t="str">
        <f>[2]Общая!S88</f>
        <v>ПТЭЭПЭЭ</v>
      </c>
      <c r="I99" s="8">
        <f>[2]Общая!V88</f>
        <v>0.45833333333333331</v>
      </c>
    </row>
    <row r="100" spans="2:9" s="3" customFormat="1" ht="145.5" customHeight="1" x14ac:dyDescent="0.25">
      <c r="B100" s="2">
        <v>86</v>
      </c>
      <c r="C100" s="5" t="str">
        <f>[2]Общая!E89</f>
        <v>МАОУ СОШ №14</v>
      </c>
      <c r="D100" s="6" t="str">
        <f>CONCATENATE([2]Общая!G89," ",[2]Общая!H89," ",[2]Общая!I89," 
", [2]Общая!K89," ",[2]Общая!L89)</f>
        <v>Тюрин Игорь Михайлович 
Заместитель директора по АХЧ 4 месяца</v>
      </c>
      <c r="E100" s="7" t="str">
        <f>[2]Общая!M89</f>
        <v>внеочередная</v>
      </c>
      <c r="F100" s="7" t="str">
        <f>[2]Общая!R89</f>
        <v>III до 1000 В</v>
      </c>
      <c r="G100" s="7" t="str">
        <f>[2]Общая!N89</f>
        <v>административно—технический персонал</v>
      </c>
      <c r="H100" s="16" t="str">
        <f>[2]Общая!S89</f>
        <v>ПТЭЭПЭЭ</v>
      </c>
      <c r="I100" s="8">
        <f>[2]Общая!V89</f>
        <v>0.45833333333333331</v>
      </c>
    </row>
    <row r="101" spans="2:9" s="3" customFormat="1" ht="152.1" customHeight="1" x14ac:dyDescent="0.25">
      <c r="B101" s="2">
        <v>87</v>
      </c>
      <c r="C101" s="5" t="str">
        <f>[2]Общая!E90</f>
        <v>ООО "СНБ ИНВЕСТ"</v>
      </c>
      <c r="D101" s="6" t="str">
        <f>CONCATENATE([2]Общая!G90," ",[2]Общая!H90," ",[2]Общая!I90," 
", [2]Общая!K90," ",[2]Общая!L90)</f>
        <v>МАКСЮК Юрий Алексеевич 
заместитель главного энергетика 1 год 1 мес</v>
      </c>
      <c r="E101" s="7" t="str">
        <f>[2]Общая!M90</f>
        <v>внеочередная</v>
      </c>
      <c r="F101" s="7" t="str">
        <f>[2]Общая!R90</f>
        <v>III до и выше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ООО "СНБ ИНВЕСТ"</v>
      </c>
      <c r="D102" s="6" t="str">
        <f>CONCATENATE([2]Общая!G91," ",[2]Общая!H91," ",[2]Общая!I91," 
", [2]Общая!K91," ",[2]Общая!L91)</f>
        <v>СУЛИМА Андрей Николаевич 
специалист по охране труда 1 год 10 мес</v>
      </c>
      <c r="E102" s="7" t="str">
        <f>[2]Общая!M91</f>
        <v>внеочередная</v>
      </c>
      <c r="F102" s="7" t="str">
        <f>[2]Общая!R91</f>
        <v>III до и выше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АО  "ОКТОБЛУ"</v>
      </c>
      <c r="D103" s="6" t="str">
        <f>CONCATENATE([2]Общая!G92," ",[2]Общая!H92," ",[2]Общая!I92," 
", [2]Общая!K92," ",[2]Общая!L92)</f>
        <v>Щербатов  Виктор  Михайлович 
Оператор складской техники 3 года</v>
      </c>
      <c r="E103" s="7" t="str">
        <f>[2]Общая!M92</f>
        <v>очередная</v>
      </c>
      <c r="F103" s="7" t="str">
        <f>[2]Общая!R92</f>
        <v>IV до и выше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АО  "ОКТОБЛУ"</v>
      </c>
      <c r="D104" s="6" t="str">
        <f>CONCATENATE([2]Общая!G93," ",[2]Общая!H93," ",[2]Общая!I93," 
", [2]Общая!K93," ",[2]Общая!L93)</f>
        <v>Чернышов Александр Геннадьевич 
Инженер 10 лет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АО  "ОКТОБЛУ"</v>
      </c>
      <c r="D105" s="6" t="str">
        <f>CONCATENATE([2]Общая!G94," ",[2]Общая!H94," ",[2]Общая!I94," 
", [2]Общая!K94," ",[2]Общая!L94)</f>
        <v>Надобенко Александр Васильевич 
Инженер 10 лет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"ФАРМАЛАКТ"</v>
      </c>
      <c r="D106" s="6" t="str">
        <f>CONCATENATE([2]Общая!G95," ",[2]Общая!H95," ",[2]Общая!I95," 
", [2]Общая!K95," ",[2]Общая!L95)</f>
        <v>Новиков Андрей Михайлович 
Инженер АСУ ТП 1 год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ремонтный персонал</v>
      </c>
      <c r="H106" s="16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АО "Исткульт Можайск"</v>
      </c>
      <c r="D107" s="6" t="str">
        <f>CONCATENATE([2]Общая!G96," ",[2]Общая!H96," ",[2]Общая!I96," 
", [2]Общая!K96," ",[2]Общая!L96)</f>
        <v>Григоров    Алексей Борисович 
 главный энергетик 4 года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административно—технический персонал</v>
      </c>
      <c r="H107" s="16" t="str">
        <f>[2]Общая!S96</f>
        <v>ПТЭЭСиС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"Исткульт Можайск"</v>
      </c>
      <c r="D108" s="6" t="str">
        <f>CONCATENATE([2]Общая!G97," ",[2]Общая!H97," ",[2]Общая!I97," 
", [2]Общая!K97," ",[2]Общая!L97)</f>
        <v>Амелькин   Сергей Александрович 
техник-электроник 4 года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административно—технический персонал</v>
      </c>
      <c r="H108" s="16" t="str">
        <f>[2]Общая!S97</f>
        <v>ПТЭЭСиС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"УК "КОЛЕДИНО"</v>
      </c>
      <c r="D109" s="6" t="str">
        <f>CONCATENATE([2]Общая!G98," ",[2]Общая!H98," ",[2]Общая!I98," 
", [2]Общая!K98," ",[2]Общая!L98)</f>
        <v>Дадаев Сергей Магомедович 
Дежурный инженер по эксплуатации 5 мес</v>
      </c>
      <c r="E109" s="7" t="str">
        <f>[2]Общая!M98</f>
        <v>очередная</v>
      </c>
      <c r="F109" s="7" t="str">
        <f>[2]Общая!R98</f>
        <v>II до и выше 1000 В</v>
      </c>
      <c r="G109" s="7" t="str">
        <f>[2]Общая!N98</f>
        <v>ремонтный персонал</v>
      </c>
      <c r="H109" s="16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ИП Каналов Теймур Элханович</v>
      </c>
      <c r="D110" s="6" t="str">
        <f>CONCATENATE([2]Общая!G99," ",[2]Общая!H99," ",[2]Общая!I99," 
", [2]Общая!K99," ",[2]Общая!L99)</f>
        <v>Каналов Теймур Элханович 
Индивидуальный предприниматель 44960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""Груп Атлантик Теплолюкс"</v>
      </c>
      <c r="D111" s="6" t="str">
        <f>CONCATENATE([2]Общая!G100," ",[2]Общая!H100," ",[2]Общая!I100," 
", [2]Общая!K100," ",[2]Общая!L100)</f>
        <v>Матерухин Альберт Владимирович 
Руководитель управления качеством  лет</v>
      </c>
      <c r="E111" s="7" t="str">
        <f>[2]Общая!M100</f>
        <v>внеочередная</v>
      </c>
      <c r="F111" s="7" t="str">
        <f>[2]Общая!R100</f>
        <v>V до и выше 1000 В</v>
      </c>
      <c r="G111" s="7" t="str">
        <f>[2]Общая!N100</f>
        <v>административно—технический персонал</v>
      </c>
      <c r="H111" s="16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"УК "КОЛЕДИНО"</v>
      </c>
      <c r="D112" s="6" t="str">
        <f>CONCATENATE([2]Общая!G101," ",[2]Общая!H101," ",[2]Общая!I101," 
", [2]Общая!K101," ",[2]Общая!L101)</f>
        <v>Волосков Даниил Вячеславович 
Дежурный инженер по эксплуатации 4 мес</v>
      </c>
      <c r="E112" s="7" t="str">
        <f>[2]Общая!M101</f>
        <v>внеочередная</v>
      </c>
      <c r="F112" s="7" t="str">
        <f>[2]Общая!R101</f>
        <v>III до и выше 1000 В</v>
      </c>
      <c r="G112" s="7" t="str">
        <f>[2]Общая!N101</f>
        <v>оперативно-ремонтный персонал</v>
      </c>
      <c r="H112" s="16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ИП Рогачев Алексей Михайлович</v>
      </c>
      <c r="D113" s="6" t="str">
        <f>CONCATENATE([2]Общая!G102," ",[2]Общая!H102," ",[2]Общая!I102," 
", [2]Общая!K102," ",[2]Общая!L102)</f>
        <v>Рогачев  Алексей Михайлович 
Индивидуальный предприниматель 40940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"Аверс+"</v>
      </c>
      <c r="D114" s="6" t="str">
        <f>CONCATENATE([2]Общая!G103," ",[2]Общая!H103," ",[2]Общая!I103," 
", [2]Общая!K103," ",[2]Общая!L103)</f>
        <v>Шипук  Александр Николаевич 
Инженер 7 лет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персонал, с правом испытания оборудования повышенным напряжением</v>
      </c>
      <c r="H114" s="16" t="str">
        <f>[2]Общая!S103</f>
        <v>ПТЭЭСиС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"Аверс+"</v>
      </c>
      <c r="D115" s="6" t="str">
        <f>CONCATENATE([2]Общая!G104," ",[2]Общая!H104," ",[2]Общая!I104," 
", [2]Общая!K104," ",[2]Общая!L104)</f>
        <v>Рыльчев Константин Александрович 
Инженер 2 года</v>
      </c>
      <c r="E115" s="7" t="str">
        <f>[2]Общая!M104</f>
        <v>очередная</v>
      </c>
      <c r="F115" s="7" t="str">
        <f>[2]Общая!R104</f>
        <v>III до 1000 В</v>
      </c>
      <c r="G115" s="7" t="str">
        <f>[2]Общая!N104</f>
        <v>оперативно-ремонтный персонал с правом испытания оборудования повышенным напряжением</v>
      </c>
      <c r="H115" s="16" t="str">
        <f>[2]Общая!S104</f>
        <v>ПТЭЭСиС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АО "31 ГПИСС"</v>
      </c>
      <c r="D116" s="6" t="str">
        <f>CONCATENATE([2]Общая!G105," ",[2]Общая!H105," ",[2]Общая!I105," 
", [2]Общая!K105," ",[2]Общая!L105)</f>
        <v>Чуликов Юрий Васильевич 
3лектрик 11 лет 6 мес.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ремонтный персонал</v>
      </c>
      <c r="H116" s="16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АО "31 ГПИСС"</v>
      </c>
      <c r="D117" s="6" t="str">
        <f>CONCATENATE([2]Общая!G106," ",[2]Общая!H106," ",[2]Общая!I106," 
", [2]Общая!K106," ",[2]Общая!L106)</f>
        <v>Белозеров  Иван Викторович 
электромонтажник 2 года 5 мес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ремонтный персонал</v>
      </c>
      <c r="H117" s="16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"Интер РАО - Электрогенерация" филиал "Ивановские ПГУ"</v>
      </c>
      <c r="D118" s="6" t="str">
        <f>CONCATENATE([2]Общая!G107," ",[2]Общая!H107," ",[2]Общая!I107," 
", [2]Общая!K107," ",[2]Общая!L107)</f>
        <v>Козлова Надежда  Валентиновна 
Старший инспектор по технической эксплуатации 12 месяцев</v>
      </c>
      <c r="E118" s="7" t="str">
        <f>[2]Общая!M107</f>
        <v>внеочередная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6" t="str">
        <f>[2]Общая!S107</f>
        <v>ПТЭЭСиС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"Самолет Энерго"</v>
      </c>
      <c r="D119" s="6" t="str">
        <f>CONCATENATE([2]Общая!G108," ",[2]Общая!H108," ",[2]Общая!I108," 
", [2]Общая!K108," ",[2]Общая!L108)</f>
        <v>Русаков  Виктор Александрович 
начальник участка 4 года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"Самолет Энерго"</v>
      </c>
      <c r="D120" s="6" t="str">
        <f>CONCATENATE([2]Общая!G109," ",[2]Общая!H109," ",[2]Общая!I109," 
", [2]Общая!K109," ",[2]Общая!L109)</f>
        <v>Лучко  Нина Евгеньевна 
начальник участка 4 года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"Самолет Энерго"</v>
      </c>
      <c r="D121" s="6" t="str">
        <f>CONCATENATE([2]Общая!G110," ",[2]Общая!H110," ",[2]Общая!I110," 
", [2]Общая!K110," ",[2]Общая!L110)</f>
        <v>Минаев Роман Владимирович 
начальник участка 5 лет</v>
      </c>
      <c r="E121" s="7" t="str">
        <f>[2]Общая!M110</f>
        <v>очередная</v>
      </c>
      <c r="F121" s="7" t="str">
        <f>[2]Общая!R110</f>
        <v>IV до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"Энергоконсалт"</v>
      </c>
      <c r="D122" s="6" t="str">
        <f>CONCATENATE([2]Общая!G111," ",[2]Общая!H111," ",[2]Общая!I111," 
", [2]Общая!K111," ",[2]Общая!L111)</f>
        <v>Бодров  Михаил Александрович 
инженер 2 года</v>
      </c>
      <c r="E122" s="7" t="str">
        <f>[2]Общая!M111</f>
        <v>очередная</v>
      </c>
      <c r="F122" s="7"/>
      <c r="G122" s="7" t="str">
        <f>[2]Общая!N111</f>
        <v>руководящий работник</v>
      </c>
      <c r="H122" s="16" t="str">
        <f>[2]Общая!S111</f>
        <v>ПТЭТЭ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"Самолет Энерго"</v>
      </c>
      <c r="D123" s="6" t="str">
        <f>CONCATENATE([2]Общая!G112," ",[2]Общая!H112," ",[2]Общая!I112," 
", [2]Общая!K112," ",[2]Общая!L112)</f>
        <v>Рыжов Роман Андреевич 
начальник участка 2 года</v>
      </c>
      <c r="E123" s="7" t="str">
        <f>[2]Общая!M112</f>
        <v>очередная</v>
      </c>
      <c r="F123" s="7" t="str">
        <f>[2]Общая!R112</f>
        <v>III до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"Карболит"</v>
      </c>
      <c r="D124" s="6" t="str">
        <f>CONCATENATE([2]Общая!G113," ",[2]Общая!H113," ",[2]Общая!I113," 
", [2]Общая!K113," ",[2]Общая!L113)</f>
        <v>Соколов  Андрей  Владимирович 
Заместитель технического директора по инженерно-технической структуре 2 месяца</v>
      </c>
      <c r="E124" s="7" t="str">
        <f>[2]Общая!M113</f>
        <v>первичная</v>
      </c>
      <c r="F124" s="7"/>
      <c r="G124" s="7" t="str">
        <f>[2]Общая!N113</f>
        <v>управленческий персонал</v>
      </c>
      <c r="H124" s="16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"ЛЕПСЕ"</v>
      </c>
      <c r="D125" s="6" t="str">
        <f>CONCATENATE([2]Общая!G114," ",[2]Общая!H114," ",[2]Общая!I114," 
", [2]Общая!K114," ",[2]Общая!L114)</f>
        <v>Алексеев Дмитрий  Александрович 
главный энергетик 6</v>
      </c>
      <c r="E125" s="7" t="str">
        <f>[2]Общая!M114</f>
        <v>первичная</v>
      </c>
      <c r="F125" s="7"/>
      <c r="G125" s="7" t="str">
        <f>[2]Общая!N114</f>
        <v>управленческий персонал</v>
      </c>
      <c r="H125" s="16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АО "ЛЕПСЕ"</v>
      </c>
      <c r="D126" s="6" t="str">
        <f>CONCATENATE([2]Общая!G115," ",[2]Общая!H115," ",[2]Общая!I115," 
", [2]Общая!K115," ",[2]Общая!L115)</f>
        <v>Илящат Дмитрий  Михайлович  
Главный инженер 6</v>
      </c>
      <c r="E126" s="7" t="str">
        <f>[2]Общая!M115</f>
        <v>первичная</v>
      </c>
      <c r="F126" s="7"/>
      <c r="G126" s="7" t="str">
        <f>[2]Общая!N115</f>
        <v>управленческий персонал</v>
      </c>
      <c r="H126" s="16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 РАЭ"</v>
      </c>
      <c r="D127" s="6" t="str">
        <f>CONCATENATE([2]Общая!G116," ",[2]Общая!H116," ",[2]Общая!I116," 
", [2]Общая!K116," ",[2]Общая!L116)</f>
        <v>Морозов Андрей Робертович 
Главный энергетик 3 года</v>
      </c>
      <c r="E127" s="7" t="str">
        <f>[2]Общая!M116</f>
        <v>Внеочередная</v>
      </c>
      <c r="F127" s="7" t="str">
        <f>[2]Общая!R116</f>
        <v>IV до и выше 1000 В</v>
      </c>
      <c r="G127" s="7" t="str">
        <f>[2]Общая!N116</f>
        <v>административно-технический персонал, с правом испытания оборудования повышенным напряжением</v>
      </c>
      <c r="H127" s="16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 РАЭ"</v>
      </c>
      <c r="D128" s="6" t="str">
        <f>CONCATENATE([2]Общая!G117," ",[2]Общая!H117," ",[2]Общая!I117," 
", [2]Общая!K117," ",[2]Общая!L117)</f>
        <v>Захаров  Юрий Константинович 
Начальник отдела отдела электропривода и систем управления  1 год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6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 РАЭ"</v>
      </c>
      <c r="D129" s="6" t="str">
        <f>CONCATENATE([2]Общая!G118," ",[2]Общая!H118," ",[2]Общая!I118," 
", [2]Общая!K118," ",[2]Общая!L118)</f>
        <v>Грачёв  Александр  Сергеевич 
Техник-электрик - наладчик электронного оборудования 1 год</v>
      </c>
      <c r="E129" s="7" t="str">
        <f>[2]Общая!M118</f>
        <v>Внеочередная</v>
      </c>
      <c r="F129" s="7" t="str">
        <f>[2]Общая!R118</f>
        <v>III до и выше 1000 В</v>
      </c>
      <c r="G129" s="7" t="str">
        <f>[2]Общая!N118</f>
        <v>административно—технический персонал</v>
      </c>
      <c r="H129" s="16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 РАЭ"</v>
      </c>
      <c r="D130" s="6" t="str">
        <f>CONCATENATE([2]Общая!G119," ",[2]Общая!H119," ",[2]Общая!I119," 
", [2]Общая!K119," ",[2]Общая!L119)</f>
        <v>Филонов Дмитрий Викторович 
Инженер по наладке и испытаниям 3 года</v>
      </c>
      <c r="E130" s="7" t="str">
        <f>[2]Общая!M119</f>
        <v>Внеочередная</v>
      </c>
      <c r="F130" s="7" t="str">
        <f>[2]Общая!R119</f>
        <v>IV до и выше 1000 В</v>
      </c>
      <c r="G130" s="7" t="str">
        <f>[2]Общая!N119</f>
        <v>административно—технический персонал</v>
      </c>
      <c r="H130" s="16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"Поддержка"</v>
      </c>
      <c r="D131" s="6" t="str">
        <f>CONCATENATE([2]Общая!G120," ",[2]Общая!H120," ",[2]Общая!I120," 
", [2]Общая!K120," ",[2]Общая!L120)</f>
        <v>Осипов Виктор Владимирович 
электромонтёр 5 лет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ремонтный персонал</v>
      </c>
      <c r="H131" s="16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 xml:space="preserve">Индивидуальный предприниматель Жженых Андрей Любомирович </v>
      </c>
      <c r="D132" s="6" t="str">
        <f>CONCATENATE([2]Общая!G121," ",[2]Общая!H121," ",[2]Общая!I121," 
", [2]Общая!K121," ",[2]Общая!L121)</f>
        <v>Грудев Игорь  Вячеславович 
Директор 5 лет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"Метадинеа"</v>
      </c>
      <c r="D133" s="6" t="str">
        <f>CONCATENATE([2]Общая!G122," ",[2]Общая!H122," ",[2]Общая!I122," 
", [2]Общая!K122," ",[2]Общая!L122)</f>
        <v>Путилин  Николай Юрьевич 
заместитель директора по техническому обеспечению 3 года</v>
      </c>
      <c r="E133" s="7" t="str">
        <f>[2]Общая!M122</f>
        <v>первичная</v>
      </c>
      <c r="F133" s="7" t="str">
        <f>[2]Общая!R122</f>
        <v>II до и выше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"Метадинеа"</v>
      </c>
      <c r="D134" s="6" t="str">
        <f>CONCATENATE([2]Общая!G123," ",[2]Общая!H123," ",[2]Общая!I123," 
", [2]Общая!K123," ",[2]Общая!L123)</f>
        <v>Косинов  Леонид Вячеславович 
инженер энергетик 1 год</v>
      </c>
      <c r="E134" s="7" t="str">
        <f>[2]Общая!M123</f>
        <v>первичная</v>
      </c>
      <c r="F134" s="7" t="str">
        <f>[2]Общая!R123</f>
        <v>II до и выше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ЗАО Матвеевское</v>
      </c>
      <c r="D135" s="6" t="str">
        <f>CONCATENATE([2]Общая!G124," ",[2]Общая!H124," ",[2]Общая!I124," 
", [2]Общая!K124," ",[2]Общая!L124)</f>
        <v>Гришин Сергей Анатольевич 
инженер-энергетик 24 года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ЗАО Матвеевское</v>
      </c>
      <c r="D136" s="6" t="str">
        <f>CONCATENATE([2]Общая!G125," ",[2]Общая!H125," ",[2]Общая!I125," 
", [2]Общая!K125," ",[2]Общая!L125)</f>
        <v>Шрубиков Дмитрий Валентинович 
инженер по эксплуатации и ремонту зданий и сооружений 2 мес.</v>
      </c>
      <c r="E136" s="7" t="str">
        <f>[2]Общая!M125</f>
        <v>первичная</v>
      </c>
      <c r="F136" s="7" t="str">
        <f>[2]Общая!R125</f>
        <v>II до и выше 1000 В</v>
      </c>
      <c r="G136" s="7" t="str">
        <f>[2]Общая!N125</f>
        <v>административно—технический персонал</v>
      </c>
      <c r="H136" s="16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ЗАО Матвеевское</v>
      </c>
      <c r="D137" s="6" t="str">
        <f>CONCATENATE([2]Общая!G126," ",[2]Общая!H126," ",[2]Общая!I126," 
", [2]Общая!K126," ",[2]Общая!L126)</f>
        <v>Будюхин Владимир Валерьевич 
начальник стройцеха 3 года</v>
      </c>
      <c r="E137" s="7" t="str">
        <f>[2]Общая!M126</f>
        <v>внеочередная</v>
      </c>
      <c r="F137" s="7" t="str">
        <f>[2]Общая!R126</f>
        <v>III до и выше 1000 В</v>
      </c>
      <c r="G137" s="7" t="str">
        <f>[2]Общая!N126</f>
        <v>административно—технический персонал</v>
      </c>
      <c r="H137" s="16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МУП "Благоустройство и развитие" городского округа Власиха</v>
      </c>
      <c r="D138" s="6" t="str">
        <f>CONCATENATE([2]Общая!G127," ",[2]Общая!H127," ",[2]Общая!I127," 
", [2]Общая!K127," ",[2]Общая!L127)</f>
        <v>Михайлов Денис Сергеевич 
Главный инженер 2 года</v>
      </c>
      <c r="E138" s="7" t="str">
        <f>[2]Общая!M127</f>
        <v>Внеочередная</v>
      </c>
      <c r="F138" s="7" t="str">
        <f>[2]Общая!R127</f>
        <v>III до и выше 1000 В</v>
      </c>
      <c r="G138" s="7" t="str">
        <f>[2]Общая!N127</f>
        <v>административно—технический персонал</v>
      </c>
      <c r="H138" s="16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МУП "Благоустройство и развитие" городского округа Власиха</v>
      </c>
      <c r="D139" s="6" t="str">
        <f>CONCATENATE([2]Общая!G128," ",[2]Общая!H128," ",[2]Общая!I128," 
", [2]Общая!K128," ",[2]Общая!L128)</f>
        <v>Мельник Людмила Анатольевна 
Завместитель главного инженера 1 год</v>
      </c>
      <c r="E139" s="7" t="str">
        <f>[2]Общая!M128</f>
        <v>Внеочередная</v>
      </c>
      <c r="F139" s="7" t="str">
        <f>[2]Общая!R128</f>
        <v>III до и выше 1000 В</v>
      </c>
      <c r="G139" s="7" t="str">
        <f>[2]Общая!N128</f>
        <v>административно—технический персонал</v>
      </c>
      <c r="H139" s="16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МУП "Благоустройство и развитие" городского округа Власиха</v>
      </c>
      <c r="D140" s="6" t="str">
        <f>CONCATENATE([2]Общая!G129," ",[2]Общая!H129," ",[2]Общая!I129," 
", [2]Общая!K129," ",[2]Общая!L129)</f>
        <v>Ильченко Виктор Иванович 
Электромонтер по ремонту и обслуживанию электрооборудования 3-го разряда 6 лет</v>
      </c>
      <c r="E140" s="7" t="str">
        <f>[2]Общая!M129</f>
        <v>Внеочередная</v>
      </c>
      <c r="F140" s="7" t="str">
        <f>[2]Общая!R129</f>
        <v>III до и выше 1000 В</v>
      </c>
      <c r="G140" s="7" t="str">
        <f>[2]Общая!N129</f>
        <v xml:space="preserve"> оперативно-ремонтный персонал</v>
      </c>
      <c r="H140" s="16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МУП "Благоустройство и развитие" городского округа Власиха</v>
      </c>
      <c r="D141" s="6" t="str">
        <f>CONCATENATE([2]Общая!G130," ",[2]Общая!H130," ",[2]Общая!I130," 
", [2]Общая!K130," ",[2]Общая!L130)</f>
        <v>Лихоманов Александр Владимирович 
Электромонтер по ремонту и обслуживанию электрооборудования 3-го разряда 9 лет</v>
      </c>
      <c r="E141" s="7" t="str">
        <f>[2]Общая!M130</f>
        <v>Внеочередная</v>
      </c>
      <c r="F141" s="7" t="str">
        <f>[2]Общая!R130</f>
        <v>III до и выше 1000 В</v>
      </c>
      <c r="G141" s="7" t="str">
        <f>[2]Общая!N130</f>
        <v xml:space="preserve"> оперативно-ремонтный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МУП "Благоустройство и развитие" городского округа Власиха</v>
      </c>
      <c r="D142" s="6" t="str">
        <f>CONCATENATE([2]Общая!G131," ",[2]Общая!H131," ",[2]Общая!I131," 
", [2]Общая!K131," ",[2]Общая!L131)</f>
        <v>Козлов Владимир Георгиевич 
Слесарь по контрольно-измерительным приборам и автоматике 3-го разряда 2 года</v>
      </c>
      <c r="E142" s="7" t="str">
        <f>[2]Общая!M131</f>
        <v>Внеочередная</v>
      </c>
      <c r="F142" s="7" t="str">
        <f>[2]Общая!R131</f>
        <v>III до и выше 1000 В</v>
      </c>
      <c r="G142" s="7" t="str">
        <f>[2]Общая!N131</f>
        <v xml:space="preserve"> оперативно-ремонтный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МУП "Благоустройство и развитие" городского округа Власиха</v>
      </c>
      <c r="D143" s="6" t="str">
        <f>CONCATENATE([2]Общая!G132," ",[2]Общая!H132," ",[2]Общая!I132," 
", [2]Общая!K132," ",[2]Общая!L132)</f>
        <v>Дудов Олег Валентинович 
Слесарь по контрольно-измерительным приборам и автоматике 3-го разряда 2 месяца</v>
      </c>
      <c r="E143" s="7" t="str">
        <f>[2]Общая!M132</f>
        <v>Внеочередная</v>
      </c>
      <c r="F143" s="7" t="str">
        <f>[2]Общая!R132</f>
        <v>III до и выше 1000 В</v>
      </c>
      <c r="G143" s="7" t="str">
        <f>[2]Общая!N132</f>
        <v xml:space="preserve"> оперативно-ремонтный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«РЕКОНН»</v>
      </c>
      <c r="D144" s="6" t="str">
        <f>CONCATENATE([2]Общая!G133," ",[2]Общая!H133," ",[2]Общая!I133," 
", [2]Общая!K133," ",[2]Общая!L133)</f>
        <v>Богачев  Роман  Сергеевич 
Директор по IT-технологиям 6 лет 9 мес</v>
      </c>
      <c r="E144" s="7" t="str">
        <f>[2]Общая!M133</f>
        <v xml:space="preserve">внеочередная </v>
      </c>
      <c r="F144" s="7" t="str">
        <f>[2]Общая!R133</f>
        <v>III до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«РЕКОНН»</v>
      </c>
      <c r="D145" s="6" t="str">
        <f>CONCATENATE([2]Общая!G134," ",[2]Общая!H134," ",[2]Общая!I134," 
", [2]Общая!K134," ",[2]Общая!L134)</f>
        <v>Кирченков  Максим  Николаевич 
Руководитель службы технической поддержки  1 месяц</v>
      </c>
      <c r="E145" s="7" t="str">
        <f>[2]Общая!M134</f>
        <v xml:space="preserve">внеочередная </v>
      </c>
      <c r="F145" s="7" t="str">
        <f>[2]Общая!R134</f>
        <v>III до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«РЕКОНН»</v>
      </c>
      <c r="D146" s="6" t="str">
        <f>CONCATENATE([2]Общая!G135," ",[2]Общая!H135," ",[2]Общая!I135," 
", [2]Общая!K135," ",[2]Общая!L135)</f>
        <v>Горбунов  Сергей  Иванович 
Инженер технической поддержки 
 5 лет 9 мес.</v>
      </c>
      <c r="E146" s="7" t="str">
        <f>[2]Общая!M135</f>
        <v xml:space="preserve">внеочередная </v>
      </c>
      <c r="F146" s="7" t="str">
        <f>[2]Общая!R135</f>
        <v>III до 1000 В</v>
      </c>
      <c r="G146" s="7" t="str">
        <f>[2]Общая!N135</f>
        <v xml:space="preserve"> оперативно-ремонтный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«РЕКОНН»</v>
      </c>
      <c r="D147" s="6" t="str">
        <f>CONCATENATE([2]Общая!G136," ",[2]Общая!H136," ",[2]Общая!I136," 
", [2]Общая!K136," ",[2]Общая!L136)</f>
        <v>Иванов  Андрей  Леонидович 
Ведущий сетевой инженер 5 лет 7 мес.</v>
      </c>
      <c r="E147" s="7" t="str">
        <f>[2]Общая!M136</f>
        <v xml:space="preserve">внеочередная </v>
      </c>
      <c r="F147" s="7" t="str">
        <f>[2]Общая!R136</f>
        <v>III до 1000 В</v>
      </c>
      <c r="G147" s="7" t="str">
        <f>[2]Общая!N136</f>
        <v xml:space="preserve"> оперативно-ремонтный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ПК "Мособлкоопторг"</v>
      </c>
      <c r="D148" s="6" t="str">
        <f>CONCATENATE([2]Общая!G137," ",[2]Общая!H137," ",[2]Общая!I137," 
", [2]Общая!K137," ",[2]Общая!L137)</f>
        <v>Синельников Сергей Станиславович 
Электрик 25 лет</v>
      </c>
      <c r="E148" s="7" t="str">
        <f>[2]Общая!M137</f>
        <v>внеочередная</v>
      </c>
      <c r="F148" s="7" t="str">
        <f>[2]Общая!R137</f>
        <v>IV до 1000 В</v>
      </c>
      <c r="G148" s="7" t="str">
        <f>[2]Общая!N137</f>
        <v>оперативно-ремонтный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"СФ СМУ-10 "</v>
      </c>
      <c r="D149" s="6" t="str">
        <f>CONCATENATE([2]Общая!G138," ",[2]Общая!H138," ",[2]Общая!I138," 
", [2]Общая!K138," ",[2]Общая!L138)</f>
        <v>Яковлев  Александр  Александрович 
Начальник участка электромонтажных работ 1 год</v>
      </c>
      <c r="E149" s="7" t="str">
        <f>[2]Общая!M138</f>
        <v>внеочередная</v>
      </c>
      <c r="F149" s="7" t="str">
        <f>[2]Общая!R138</f>
        <v>V до и выше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«Порядок»</v>
      </c>
      <c r="D150" s="6" t="str">
        <f>CONCATENATE([2]Общая!G139," ",[2]Общая!H139," ",[2]Общая!I139," 
", [2]Общая!K139," ",[2]Общая!L139)</f>
        <v>Летов  Сергей  Васильевич 
Генеральный директор 1,5 года</v>
      </c>
      <c r="E150" s="7" t="str">
        <f>[2]Общая!M139</f>
        <v>очередная</v>
      </c>
      <c r="F150" s="7" t="str">
        <f>[2]Общая!R139</f>
        <v>IV до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«Одинцовская кондитерская фабрика»</v>
      </c>
      <c r="D151" s="6" t="str">
        <f>CONCATENATE([2]Общая!G140," ",[2]Общая!H140," ",[2]Общая!I140," 
", [2]Общая!K140," ",[2]Общая!L140)</f>
        <v>Андреев  Станислав  Александрович 
Инженер-энергетик по обслуживанию и ремонту инженерных сетей 5 лет</v>
      </c>
      <c r="E151" s="7" t="str">
        <f>[2]Общая!M140</f>
        <v xml:space="preserve">Очередная </v>
      </c>
      <c r="F151" s="7"/>
      <c r="G151" s="7" t="str">
        <f>[2]Общая!N140</f>
        <v>специалист</v>
      </c>
      <c r="H151" s="16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«Одинцовская кондитерская фабрика»</v>
      </c>
      <c r="D152" s="6" t="str">
        <f>CONCATENATE([2]Общая!G141," ",[2]Общая!H141," ",[2]Общая!I141," 
", [2]Общая!K141," ",[2]Общая!L141)</f>
        <v>Штейнфельд  Дмитрий  Васильевич 
Инженер-энергетик по обслуживанию и ремонту инженерных сетей 6 лет</v>
      </c>
      <c r="E152" s="7" t="str">
        <f>[2]Общая!M141</f>
        <v xml:space="preserve">Очередная </v>
      </c>
      <c r="F152" s="7"/>
      <c r="G152" s="7" t="str">
        <f>[2]Общая!N141</f>
        <v>специалист</v>
      </c>
      <c r="H152" s="16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"ПАРИТЕТ"</v>
      </c>
      <c r="D153" s="6" t="str">
        <f>CONCATENATE([2]Общая!G142," ",[2]Общая!H142," ",[2]Общая!I142," 
", [2]Общая!K142," ",[2]Общая!L142)</f>
        <v>Смирнов Иван Витальевич 
Генеральный директор 5 лет</v>
      </c>
      <c r="E153" s="7" t="str">
        <f>[2]Общая!M142</f>
        <v>внеочередная</v>
      </c>
      <c r="F153" s="7" t="str">
        <f>[2]Общая!R142</f>
        <v>III до и выше 1000 В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"ПАРИТЕТ"</v>
      </c>
      <c r="D154" s="6" t="str">
        <f>CONCATENATE([2]Общая!G143," ",[2]Общая!H143," ",[2]Общая!I143," 
", [2]Общая!K143," ",[2]Общая!L143)</f>
        <v>Данилочкин Михаил Дмитриевич 
Заместитель Генерального  директора 2 года</v>
      </c>
      <c r="E154" s="7" t="str">
        <f>[2]Общая!M143</f>
        <v>внеочередная</v>
      </c>
      <c r="F154" s="7" t="str">
        <f>[2]Общая!R143</f>
        <v>III до и выше 1000 В</v>
      </c>
      <c r="G154" s="7" t="str">
        <f>[2]Общая!N143</f>
        <v>административно—технический персонал</v>
      </c>
      <c r="H154" s="16" t="str">
        <f>[2]Общая!S143</f>
        <v>ПТЭЭПЭЭ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ООО "ПАРИТЕТ"</v>
      </c>
      <c r="D155" s="6" t="str">
        <f>CONCATENATE([2]Общая!G144," ",[2]Общая!H144," ",[2]Общая!I144," 
", [2]Общая!K144," ",[2]Общая!L144)</f>
        <v>Архипов Владимир  Вячеславович 
Главный инженер 11 месяцев</v>
      </c>
      <c r="E155" s="7" t="str">
        <f>[2]Общая!M144</f>
        <v>внеочередная</v>
      </c>
      <c r="F155" s="7" t="str">
        <f>[2]Общая!R144</f>
        <v>III до и выше 1000 В</v>
      </c>
      <c r="G155" s="7" t="str">
        <f>[2]Общая!N144</f>
        <v>административно—технический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"Склады 104"</v>
      </c>
      <c r="D156" s="6" t="str">
        <f>CONCATENATE([2]Общая!G145," ",[2]Общая!H145," ",[2]Общая!I145," 
", [2]Общая!K145," ",[2]Общая!L145)</f>
        <v>Надобенко Александр Васильевич 
Главный инженер 9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административно—технический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"Склады 104"</v>
      </c>
      <c r="D157" s="6" t="str">
        <f>CONCATENATE([2]Общая!G146," ",[2]Общая!H146," ",[2]Общая!I146," 
", [2]Общая!K146," ",[2]Общая!L146)</f>
        <v>Чернышов Александр Геннадьевич 
заместитель главного инженера 10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административно—технический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"Спорткомплекс "Мещера"</v>
      </c>
      <c r="D158" s="6" t="str">
        <f>CONCATENATE([2]Общая!G147," ",[2]Общая!H147," ",[2]Общая!I147," 
", [2]Общая!K147," ",[2]Общая!L147)</f>
        <v>Мирончик Леонид Иванович 
заведующий филиалом "Спортивный центр "Теремок" 8 лет 4 месяц</v>
      </c>
      <c r="E158" s="7" t="str">
        <f>[2]Общая!M147</f>
        <v>очередная</v>
      </c>
      <c r="F158" s="7" t="str">
        <f>[2]Общая!R147</f>
        <v>II до 1000 В</v>
      </c>
      <c r="G158" s="7" t="str">
        <f>[2]Общая!N147</f>
        <v>административно—технический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"Спорткомплекс "Мещера"</v>
      </c>
      <c r="D159" s="6" t="str">
        <f>CONCATENATE([2]Общая!G148," ",[2]Общая!H148," ",[2]Общая!I148," 
", [2]Общая!K148," ",[2]Общая!L148)</f>
        <v xml:space="preserve">Стекачев Дмитрий Юрьевич 
заведующий филиалом "Спортивно-технический центр" 2 года              </v>
      </c>
      <c r="E159" s="7" t="str">
        <f>[2]Общая!M148</f>
        <v>внеочередная</v>
      </c>
      <c r="F159" s="7" t="str">
        <f>[2]Общая!R148</f>
        <v>III до 1000 В</v>
      </c>
      <c r="G159" s="7" t="str">
        <f>[2]Общая!N148</f>
        <v>административно—технический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«АйТиЭс Коннект»</v>
      </c>
      <c r="D160" s="6" t="str">
        <f>CONCATENATE([2]Общая!G149," ",[2]Общая!H149," ",[2]Общая!I149," 
", [2]Общая!K149," ",[2]Общая!L149)</f>
        <v>Гордеев  Антон  Михайлович 
Генеральный директор 8 лет 6 мес.</v>
      </c>
      <c r="E160" s="7" t="str">
        <f>[2]Общая!M149</f>
        <v>внеочередная</v>
      </c>
      <c r="F160" s="7" t="str">
        <f>[2]Общая!R149</f>
        <v>III до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МБОУ "Краснопоймовская СОШ"</v>
      </c>
      <c r="D161" s="6" t="str">
        <f>CONCATENATE([2]Общая!G150," ",[2]Общая!H150," ",[2]Общая!I150," 
", [2]Общая!K150," ",[2]Общая!L150)</f>
        <v>Сорока Алла Александровна 
заведующий хозяйством 4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административно—технический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МБОУ "Краснопоймовская СОШ"</v>
      </c>
      <c r="D162" s="6" t="str">
        <f>CONCATENATE([2]Общая!G151," ",[2]Общая!H151," ",[2]Общая!I151," 
", [2]Общая!K151," ",[2]Общая!L151)</f>
        <v>Зубина Юлия Геннадьевна 
заведующий хозяйством 3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"ИМП-Логистика"</v>
      </c>
      <c r="D163" s="6" t="str">
        <f>CONCATENATE([2]Общая!G152," ",[2]Общая!H152," ",[2]Общая!I152," 
", [2]Общая!K152," ",[2]Общая!L152)</f>
        <v>Коровкин Евгений Васильевич 
Координатор по информационным технологиям и инженерным системам 9 лет</v>
      </c>
      <c r="E163" s="7" t="str">
        <f>[2]Общая!M152</f>
        <v>внеочередная</v>
      </c>
      <c r="F163" s="7" t="str">
        <f>[2]Общая!R152</f>
        <v>III до и выше 1000 В</v>
      </c>
      <c r="G163" s="7" t="str">
        <f>[2]Общая!N152</f>
        <v>административно—технический персонал</v>
      </c>
      <c r="H163" s="16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"ФЕС Продукт"</v>
      </c>
      <c r="D164" s="6" t="str">
        <f>CONCATENATE([2]Общая!G153," ",[2]Общая!H153," ",[2]Общая!I153," 
", [2]Общая!K153," ",[2]Общая!L153)</f>
        <v>Михайлов Дмитрий Вадимович 
Электромонтер 1 месяц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ремонтный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НЧОСУ "СКО"</v>
      </c>
      <c r="D165" s="6" t="str">
        <f>CONCATENATE([2]Общая!G154," ",[2]Общая!H154," ",[2]Общая!I154," 
", [2]Общая!K154," ",[2]Общая!L154)</f>
        <v>Бабошин Юрий Николаевич 
заместитель главного инженера Службы эксплуатации 10 лет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НЧОСУ "СКО"</v>
      </c>
      <c r="D166" s="6" t="str">
        <f>CONCATENATE([2]Общая!G155," ",[2]Общая!H155," ",[2]Общая!I155," 
", [2]Общая!K155," ",[2]Общая!L155)</f>
        <v>Ивановский Иван Викторович 
электрогазосварщик 1 год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электротехнологический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"ТЦ Красногорский плюс"</v>
      </c>
      <c r="D167" s="6" t="str">
        <f>CONCATENATE([2]Общая!G156," ",[2]Общая!H156," ",[2]Общая!I156," 
", [2]Общая!K156," ",[2]Общая!L156)</f>
        <v>Барабанов Василий Васильевич 
Главный инженер 0 мес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"ТЦ Красногорский плюс"</v>
      </c>
      <c r="D168" s="6" t="str">
        <f>CONCATENATE([2]Общая!G157," ",[2]Общая!H157," ",[2]Общая!I157," 
", [2]Общая!K157," ",[2]Общая!L157)</f>
        <v>Зарбалиев Андрей Сергеевич 
Электрик 0 мес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оперативно-ремонтный персонал</v>
      </c>
      <c r="H168" s="16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 АО «Королевская охота» </v>
      </c>
      <c r="D169" s="6" t="str">
        <f>CONCATENATE([2]Общая!G158," ",[2]Общая!H158," ",[2]Общая!I158," 
", [2]Общая!K158," ",[2]Общая!L158)</f>
        <v>Селецкий  Владимир Олегович 
главный инженер 2 года</v>
      </c>
      <c r="E169" s="7" t="str">
        <f>[2]Общая!M158</f>
        <v>внеочередная</v>
      </c>
      <c r="F169" s="7" t="str">
        <f>[2]Общая!R158</f>
        <v>III до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«ПРОМГАЗАВТОМАТИКА"</v>
      </c>
      <c r="D170" s="6" t="str">
        <f>CONCATENATE([2]Общая!G159," ",[2]Общая!H159," ",[2]Общая!I159," 
", [2]Общая!K159," ",[2]Общая!L159)</f>
        <v>Нечесов Андрей Олегович 
Технический директор 12 лет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«ПРОМГАЗАВТОМАТИКА"</v>
      </c>
      <c r="D171" s="6" t="str">
        <f>CONCATENATE([2]Общая!G160," ",[2]Общая!H160," ",[2]Общая!I160," 
", [2]Общая!K160," ",[2]Общая!L160)</f>
        <v>Дегтярев  Дмитрий Андреевич 
Начальник газовой службы 12 лет</v>
      </c>
      <c r="E171" s="7" t="str">
        <f>[2]Общая!M160</f>
        <v>очередная</v>
      </c>
      <c r="F171" s="7" t="str">
        <f>[2]Общая!R160</f>
        <v>IV до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"Центр Транспортной Комплектации"</v>
      </c>
      <c r="D172" s="6" t="str">
        <f>CONCATENATE([2]Общая!G161," ",[2]Общая!H161," ",[2]Общая!I161," 
", [2]Общая!K161," ",[2]Общая!L161)</f>
        <v>Копылов Алексей Владимирович 
Слесарь-сборщик 5 лет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ремонтный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"Центр Транспортной Комплектации"</v>
      </c>
      <c r="D173" s="6" t="str">
        <f>CONCATENATE([2]Общая!G162," ",[2]Общая!H162," ",[2]Общая!I162," 
", [2]Общая!K162," ",[2]Общая!L162)</f>
        <v>Кирьянов Илья Юрьевич 
Слесарь-сборщик 5 лет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ремонтный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"Центр Транспортной Комплектации"</v>
      </c>
      <c r="D174" s="6" t="str">
        <f>CONCATENATE([2]Общая!G163," ",[2]Общая!H163," ",[2]Общая!I163," 
", [2]Общая!K163," ",[2]Общая!L163)</f>
        <v>Дьяков Константин Андреевич 
Слесарь-сборщик 3 года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ремонтный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"Центр Транспортной Комплектации"</v>
      </c>
      <c r="D175" s="6" t="str">
        <f>CONCATENATE([2]Общая!G164," ",[2]Общая!H164," ",[2]Общая!I164," 
", [2]Общая!K164," ",[2]Общая!L164)</f>
        <v>Макаров Роман Владимирович 
Слесарь-сборщик 1 год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ремонтный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"Центр Транспортной Комплектации"</v>
      </c>
      <c r="D176" s="6" t="str">
        <f>CONCATENATE([2]Общая!G165," ",[2]Общая!H165," ",[2]Общая!I165," 
", [2]Общая!K165," ",[2]Общая!L165)</f>
        <v>Росляков  Александр Сергеевич 
Инженер по качеству 2 года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ремонтный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"Медтроник"</v>
      </c>
      <c r="D177" s="6" t="str">
        <f>CONCATENATE([2]Общая!G166," ",[2]Общая!H166," ",[2]Общая!I166," 
", [2]Общая!K166," ",[2]Общая!L166)</f>
        <v>Устинов Иван Евгеньевич 
Старший инженер сервисной службы лет: 10, месяцев: 4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административно—технический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"Медтроник"</v>
      </c>
      <c r="D178" s="6" t="str">
        <f>CONCATENATE([2]Общая!G167," ",[2]Общая!H167," ",[2]Общая!I167," 
", [2]Общая!K167," ",[2]Общая!L167)</f>
        <v>Уханов Николай Николаевич 
Инженер сервисной службы лет: 2, месяцев: 11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административно—технический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"Медтроник"</v>
      </c>
      <c r="D179" s="6" t="str">
        <f>CONCATENATE([2]Общая!G168," ",[2]Общая!H168," ",[2]Общая!I168," 
", [2]Общая!K168," ",[2]Общая!L168)</f>
        <v>Слагода  Александр Александрович 
Старший специалист по продаже сервисных услуг лет: 13, месяцев: 0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административно—технический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"Меридиан Энерго"</v>
      </c>
      <c r="D180" s="6" t="str">
        <f>CONCATENATE([2]Общая!G169," ",[2]Общая!H169," ",[2]Общая!I169," 
", [2]Общая!K169," ",[2]Общая!L169)</f>
        <v>Семенов Алексей Иванович 
Технический директор 13 лет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административно—технический персонал</v>
      </c>
      <c r="H180" s="16" t="str">
        <f>[2]Общая!S169</f>
        <v>ПТЭЭСиС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АО "Заречье" им. С.А. Кушнарева</v>
      </c>
      <c r="D181" s="6" t="str">
        <f>CONCATENATE([2]Общая!G170," ",[2]Общая!H170," ",[2]Общая!I170," 
", [2]Общая!K170," ",[2]Общая!L170)</f>
        <v>Толокнов  Владислав  Вячеславович 
Ведущий энергетик 5 лет</v>
      </c>
      <c r="E181" s="7" t="str">
        <f>[2]Общая!M170</f>
        <v>внеочередная</v>
      </c>
      <c r="F181" s="7" t="str">
        <f>[2]Общая!R170</f>
        <v>III до и выше 1000 В</v>
      </c>
      <c r="G181" s="7" t="str">
        <f>[2]Общая!N170</f>
        <v>административно—технический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"Вектор"</v>
      </c>
      <c r="D182" s="6" t="str">
        <f>CONCATENATE([2]Общая!G171," ",[2]Общая!H171," ",[2]Общая!I171," 
", [2]Общая!K171," ",[2]Общая!L171)</f>
        <v>Герасин Вячеслав Николаевич 
директор 12 лет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административно—технический персонал</v>
      </c>
      <c r="H182" s="16" t="str">
        <f>[2]Общая!S171</f>
        <v>ПТЭЭСиС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"Вектор"</v>
      </c>
      <c r="D183" s="6" t="str">
        <f>CONCATENATE([2]Общая!G172," ",[2]Общая!H172," ",[2]Общая!I172," 
", [2]Общая!K172," ",[2]Общая!L172)</f>
        <v>Герасин Дмитрий Вячеславович 
зам. директора 13 лет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административно-технический персонал, с правом испытания оборудования повышенным напряжением</v>
      </c>
      <c r="H183" s="16" t="str">
        <f>[2]Общая!S172</f>
        <v>ПТЭЭСиС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ИП Смирнов Станислав Леонидович</v>
      </c>
      <c r="D184" s="6" t="str">
        <f>CONCATENATE([2]Общая!G173," ",[2]Общая!H173," ",[2]Общая!I173," 
", [2]Общая!K173," ",[2]Общая!L173)</f>
        <v>Смирнов Станислав Леонидович 
Руководитель 1 год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персонал, с правом испытания оборудования повышенным напряжением</v>
      </c>
      <c r="H184" s="16" t="str">
        <f>[2]Общая!S173</f>
        <v>ПТЭЭСиС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 xml:space="preserve">Волоколамское райпо </v>
      </c>
      <c r="D185" s="6" t="str">
        <f>CONCATENATE([2]Общая!G174," ",[2]Общая!H174," ",[2]Общая!I174," 
", [2]Общая!K174," ",[2]Общая!L174)</f>
        <v>Баранов  Михаил  Анатольевич 
 главный инженер  1 год 3 мес</v>
      </c>
      <c r="E185" s="7" t="str">
        <f>[2]Общая!M174</f>
        <v>внеочередная</v>
      </c>
      <c r="F185" s="7" t="str">
        <f>[2]Общая!R174</f>
        <v>IV до 1000 В</v>
      </c>
      <c r="G185" s="7" t="str">
        <f>[2]Общая!N174</f>
        <v>административно—технический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 xml:space="preserve">Волоколамское райпо </v>
      </c>
      <c r="D186" s="6" t="str">
        <f>CONCATENATE([2]Общая!G175," ",[2]Общая!H175," ",[2]Общая!I175," 
", [2]Общая!K175," ",[2]Общая!L175)</f>
        <v>Солодов  Роман   Анатольевич  
слесарь-электрик по ремонту электрооборудования  1 год 3 мес</v>
      </c>
      <c r="E186" s="7" t="str">
        <f>[2]Общая!M175</f>
        <v>внеочередная</v>
      </c>
      <c r="F186" s="7" t="str">
        <f>[2]Общая!R175</f>
        <v>IV до 1000 В</v>
      </c>
      <c r="G186" s="7" t="str">
        <f>[2]Общая!N175</f>
        <v>оперативно-ремонтный персонал</v>
      </c>
      <c r="H186" s="16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5" t="str">
        <f>[2]Общая!E176</f>
        <v>ОП АО «НОРЕБО РУ» в г. Клин</v>
      </c>
      <c r="D187" s="6" t="str">
        <f>CONCATENATE([2]Общая!G176," ",[2]Общая!H176," ",[2]Общая!I176," 
", [2]Общая!K176," ",[2]Общая!L176)</f>
        <v>Вовченко Алексей Владимирович 
Заместитель главного инженера 3 года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административно—технический персонал</v>
      </c>
      <c r="H187" s="16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ГБУЗ "ПКБ №5 ДЗМ"</v>
      </c>
      <c r="D188" s="6" t="str">
        <f>CONCATENATE([2]Общая!G177," ",[2]Общая!H177," ",[2]Общая!I177," 
", [2]Общая!K177," ",[2]Общая!L177)</f>
        <v>Скворцов Иван Николаевич 
заместитель главного врача по хозяйственным вопросам 11 месяцев</v>
      </c>
      <c r="E188" s="7" t="str">
        <f>[2]Общая!M177</f>
        <v>внеочередная</v>
      </c>
      <c r="F188" s="7" t="str">
        <f>[2]Общая!R177</f>
        <v>IV до и выше 1000 В</v>
      </c>
      <c r="G188" s="7" t="str">
        <f>[2]Общая!N177</f>
        <v>административно—технический персонал</v>
      </c>
      <c r="H188" s="16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"Омолон"</v>
      </c>
      <c r="D189" s="6" t="str">
        <f>CONCATENATE([2]Общая!G178," ",[2]Общая!H178," ",[2]Общая!I178," 
", [2]Общая!K178," ",[2]Общая!L178)</f>
        <v>Пантелеев Николай Анатольевич 
Генеральный директор 1</v>
      </c>
      <c r="E189" s="7" t="str">
        <f>[2]Общая!M178</f>
        <v>внеочередная</v>
      </c>
      <c r="F189" s="7" t="str">
        <f>[2]Общая!R178</f>
        <v>IV до 1000 В</v>
      </c>
      <c r="G189" s="7" t="str">
        <f>[2]Общая!N178</f>
        <v>административно—технический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"ЗМК МАЯК"</v>
      </c>
      <c r="D190" s="6" t="str">
        <f>CONCATENATE([2]Общая!G179," ",[2]Общая!H179," ",[2]Общая!I179," 
", [2]Общая!K179," ",[2]Общая!L179)</f>
        <v>Балакин  Сергей Александрович 
Заместитель главного механика 4 года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административно—технический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"КанХорс"</v>
      </c>
      <c r="D191" s="6" t="str">
        <f>CONCATENATE([2]Общая!G180," ",[2]Общая!H180," ",[2]Общая!I180," 
", [2]Общая!K180," ",[2]Общая!L180)</f>
        <v>Лашманкин  Сергей  Васильевич  
мастер  3 года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административно—технический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АО «Вудсток»</v>
      </c>
      <c r="D192" s="6" t="str">
        <f>CONCATENATE([2]Общая!G181," ",[2]Общая!H181," ",[2]Общая!I181," 
", [2]Общая!K181," ",[2]Общая!L181)</f>
        <v>Ларин Виталий Евгеньевич 
главный инженер 0 мес</v>
      </c>
      <c r="E192" s="7" t="str">
        <f>[2]Общая!M181</f>
        <v>внеочередная</v>
      </c>
      <c r="F192" s="7" t="str">
        <f>[2]Общая!R181</f>
        <v>V до и выше 1000 В</v>
      </c>
      <c r="G192" s="7" t="str">
        <f>[2]Общая!N181</f>
        <v>административно-технический персонал с правом оперативно-ремонтного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«УЦ «ПРОФИ»</v>
      </c>
      <c r="D193" s="6" t="str">
        <f>CONCATENATE([2]Общая!G182," ",[2]Общая!H182," ",[2]Общая!I182," 
", [2]Общая!K182," ",[2]Общая!L182)</f>
        <v>Феонова Галина Владимировна 
Директор 12 лет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административно—технический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 xml:space="preserve">ООО «УК ДОМ БЫТА» </v>
      </c>
      <c r="D194" s="6" t="str">
        <f>CONCATENATE([2]Общая!G183," ",[2]Общая!H183," ",[2]Общая!I183," 
", [2]Общая!K183," ",[2]Общая!L183)</f>
        <v>Шкодин Павел Иванович 
главный иненер 8 лет</v>
      </c>
      <c r="E194" s="7" t="str">
        <f>[2]Общая!M183</f>
        <v>первичная</v>
      </c>
      <c r="F194" s="7"/>
      <c r="G194" s="7" t="str">
        <f>[2]Общая!N183</f>
        <v>руководящий работник</v>
      </c>
      <c r="H194" s="16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МАУС "ОСЗК"</v>
      </c>
      <c r="D195" s="6" t="str">
        <f>CONCATENATE([2]Общая!G184," ",[2]Общая!H184," ",[2]Общая!I184," 
", [2]Общая!K184," ",[2]Общая!L184)</f>
        <v>Правда Александр Петрович 
инженер-энергетик 1 год 10 мес</v>
      </c>
      <c r="E195" s="7" t="str">
        <f>[2]Общая!M184</f>
        <v>очередная</v>
      </c>
      <c r="F195" s="7" t="str">
        <f>[2]Общая!R184</f>
        <v>III до 1000 В</v>
      </c>
      <c r="G195" s="7" t="str">
        <f>[2]Общая!N184</f>
        <v>административно—технический персонал</v>
      </c>
      <c r="H195" s="16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МАУС "ОСЗК"</v>
      </c>
      <c r="D196" s="6" t="str">
        <f>CONCATENATE([2]Общая!G185," ",[2]Общая!H185," ",[2]Общая!I185," 
", [2]Общая!K185," ",[2]Общая!L185)</f>
        <v>Андриянов Сергей Иванович 
заместитель главного инженера 10 месяцев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административно—технический персонал</v>
      </c>
      <c r="H196" s="16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ООО"Биотех - СК"</v>
      </c>
      <c r="D197" s="6" t="str">
        <f>CONCATENATE([2]Общая!G186," ",[2]Общая!H186," ",[2]Общая!I186," 
", [2]Общая!K186," ",[2]Общая!L186)</f>
        <v>Щербань Роман  Александрович 
Элетромонтер по ремонту и обслуживанию электрооборудования 1 год</v>
      </c>
      <c r="E197" s="7" t="str">
        <f>[2]Общая!M186</f>
        <v>очередная</v>
      </c>
      <c r="F197" s="7" t="str">
        <f>[2]Общая!R186</f>
        <v>III до 1000 В</v>
      </c>
      <c r="G197" s="7" t="str">
        <f>[2]Общая!N186</f>
        <v>оперативно-ремонтный персонал</v>
      </c>
      <c r="H197" s="16" t="str">
        <f>[2]Общая!S186</f>
        <v>ПТЭЭПЭЭ</v>
      </c>
      <c r="I197" s="8">
        <f>[2]Общая!V186</f>
        <v>0.60416666666666696</v>
      </c>
    </row>
    <row r="198" spans="2:9" s="10" customFormat="1" ht="86.1" customHeight="1" x14ac:dyDescent="0.25">
      <c r="D198" s="11" t="s">
        <v>19</v>
      </c>
      <c r="F198" s="10" t="s">
        <v>20</v>
      </c>
    </row>
  </sheetData>
  <autoFilter ref="B14:I198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2024-10-09T11:04:28Z</dcterms:modified>
</cp:coreProperties>
</file>